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empenho final" sheetId="1" state="visible" r:id="rId2"/>
    <sheet name="Dado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3" authorId="0">
      <text>
        <r>
          <rPr>
            <sz val="11"/>
            <color rgb="FF000000"/>
            <rFont val="Calibri"/>
            <family val="2"/>
            <charset val="1"/>
          </rPr>
          <t xml:space="preserve">Alyne Goncalves Siqueira Luz e Silva:
Informar o quantitativo exato conforme preenchido na tabela abaixo.</t>
        </r>
      </text>
    </comment>
    <comment ref="B4" authorId="0">
      <text>
        <r>
          <rPr>
            <sz val="11"/>
            <color rgb="FF000000"/>
            <rFont val="Calibri"/>
            <family val="2"/>
            <charset val="1"/>
          </rPr>
          <t xml:space="preserve">Alyne Goncalves Siqueira Luz e Silva:
Informar a carga horária prevista no PPC.</t>
        </r>
      </text>
    </comment>
    <comment ref="B7" authorId="0">
      <text>
        <r>
          <rPr>
            <sz val="11"/>
            <color rgb="FF000000"/>
            <rFont val="Calibri"/>
            <family val="2"/>
            <charset val="1"/>
          </rPr>
          <t xml:space="preserve">Alyne Goncalves Siqueira Luz e Silva:
Informar a pontuação máxima estabelecida como critério de avaliação.</t>
        </r>
      </text>
    </comment>
    <comment ref="C15" authorId="0">
      <text>
        <r>
          <rPr>
            <sz val="11"/>
            <color rgb="FF000000"/>
            <rFont val="Calibri"/>
            <family val="2"/>
            <charset val="1"/>
          </rPr>
          <t xml:space="preserve">Alyne:
Somente a inicial de cada nome deverá ser maiúscula.</t>
        </r>
      </text>
    </comment>
  </commentList>
</comments>
</file>

<file path=xl/sharedStrings.xml><?xml version="1.0" encoding="utf-8"?>
<sst xmlns="http://schemas.openxmlformats.org/spreadsheetml/2006/main" count="33" uniqueCount="32">
  <si>
    <t xml:space="preserve">Informar os dados apenas nos campos de cor verde!!</t>
  </si>
  <si>
    <r>
      <rPr>
        <b val="true"/>
        <sz val="10"/>
        <color rgb="FF4F6128"/>
        <rFont val="Arial Narrow"/>
        <family val="2"/>
        <charset val="1"/>
      </rPr>
      <t xml:space="preserve">A planilha é composta por </t>
    </r>
    <r>
      <rPr>
        <b val="true"/>
        <u val="single"/>
        <sz val="10"/>
        <color rgb="FF4F6128"/>
        <rFont val="Arial Narrow"/>
        <family val="2"/>
        <charset val="1"/>
      </rPr>
      <t xml:space="preserve">50 dias letivos</t>
    </r>
    <r>
      <rPr>
        <b val="true"/>
        <sz val="10"/>
        <color rgb="FF4F6128"/>
        <rFont val="Arial Narrow"/>
        <family val="2"/>
        <charset val="1"/>
      </rPr>
      <t xml:space="preserve">, separados em colunas, onde cada célula deverá ser preenchida por P (PRESENÇA) ou F (FALTA). A outra parte mais a direita da tela, está a tabela de avaliações, tendo em sua composição P1 - T1 - N1 e P2 - T2 -N2, onde P = PROVA, T = TRABALHO e N = NOTA, na qual deverão ser preenchidos conforme critério estabelecido pelo instrutor/coordenador. O campo situação tanto de frequencia quanto das avaliações, terão como resultado APROVADO ou REPROVADO, tendo em vista o que preconiza a Normatização dos Cursos de Formação Inicial e Continuada, onde terá direito ao certificado o aluno que ao final do cumprimento da carga horária total obtiver, através dos instrumentos avaliativos, média igual ou superior a 6,0 e/ou frequência das aulas igual ou superior a 75%.</t>
    </r>
  </si>
  <si>
    <t xml:space="preserve">Total de dias Letivos</t>
  </si>
  <si>
    <t xml:space="preserve">Carga Horária Total do curso</t>
  </si>
  <si>
    <t xml:space="preserve">Hora/Aula</t>
  </si>
  <si>
    <t xml:space="preserve">Frequência mínima (75%)</t>
  </si>
  <si>
    <t xml:space="preserve">Total pontos em avaliações</t>
  </si>
  <si>
    <t xml:space="preserve">Pontuação mínima</t>
  </si>
  <si>
    <t xml:space="preserve">Nome do Curso FIC:</t>
  </si>
  <si>
    <r>
      <rPr>
        <b val="true"/>
        <sz val="16"/>
        <color rgb="FF4F6128"/>
        <rFont val="Arial Narrow"/>
        <family val="2"/>
        <charset val="1"/>
      </rPr>
      <t xml:space="preserve">Dias letivos </t>
    </r>
    <r>
      <rPr>
        <b val="true"/>
        <sz val="11"/>
        <color rgb="FF4F6128"/>
        <rFont val="Arial Narrow"/>
        <family val="2"/>
        <charset val="1"/>
      </rPr>
      <t xml:space="preserve">(conforme informado no quadro à esquerda)</t>
    </r>
  </si>
  <si>
    <t xml:space="preserve">Avaliações</t>
  </si>
  <si>
    <t xml:space="preserve">DESEMPENHO FINAL </t>
  </si>
  <si>
    <t xml:space="preserve">#</t>
  </si>
  <si>
    <t xml:space="preserve">Nome do aluno</t>
  </si>
  <si>
    <t xml:space="preserve">CPF</t>
  </si>
  <si>
    <t xml:space="preserve">Total de Presença</t>
  </si>
  <si>
    <t xml:space="preserve">Total de Hora aula/Presença</t>
  </si>
  <si>
    <t xml:space="preserve">Situação</t>
  </si>
  <si>
    <t xml:space="preserve">P1</t>
  </si>
  <si>
    <t xml:space="preserve">T1</t>
  </si>
  <si>
    <t xml:space="preserve">N1</t>
  </si>
  <si>
    <t xml:space="preserve">P2</t>
  </si>
  <si>
    <t xml:space="preserve">T2</t>
  </si>
  <si>
    <t xml:space="preserve">N2</t>
  </si>
  <si>
    <t xml:space="preserve">Total das notas</t>
  </si>
  <si>
    <t xml:space="preserve">Situação </t>
  </si>
  <si>
    <t xml:space="preserve">Status</t>
  </si>
  <si>
    <t xml:space="preserve">-</t>
  </si>
  <si>
    <t xml:space="preserve">Presente</t>
  </si>
  <si>
    <t xml:space="preserve">P</t>
  </si>
  <si>
    <t xml:space="preserve">Ausente</t>
  </si>
  <si>
    <t xml:space="preserve">F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</si>
</sst>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1"/>
    </font>
    <font>
      <b val="true"/>
      <sz val="11"/>
      <color rgb="FFFF0000"/>
      <name val="Arial Narrow"/>
      <family val="2"/>
      <charset val="1"/>
    </font>
    <font>
      <b val="true"/>
      <sz val="10"/>
      <color rgb="FF4F6128"/>
      <name val="Arial Narrow"/>
      <family val="2"/>
      <charset val="1"/>
    </font>
    <font>
      <b val="true"/>
      <u val="single"/>
      <sz val="10"/>
      <color rgb="FF4F6128"/>
      <name val="Arial Narrow"/>
      <family val="2"/>
      <charset val="1"/>
    </font>
    <font>
      <b val="true"/>
      <sz val="12"/>
      <color rgb="FF4F6128"/>
      <name val="Arial Narrow"/>
      <family val="2"/>
      <charset val="1"/>
    </font>
    <font>
      <b val="true"/>
      <sz val="10"/>
      <color rgb="FF0000FF"/>
      <name val="Arial Narrow"/>
      <family val="2"/>
      <charset val="1"/>
    </font>
    <font>
      <sz val="12"/>
      <color rgb="FF4F6128"/>
      <name val="Arial Narrow"/>
      <family val="2"/>
      <charset val="1"/>
    </font>
    <font>
      <b val="true"/>
      <sz val="12"/>
      <color rgb="FF0070C0"/>
      <name val="Arial Narrow"/>
      <family val="2"/>
      <charset val="1"/>
    </font>
    <font>
      <b val="true"/>
      <sz val="18"/>
      <color rgb="FF4F6128"/>
      <name val="Arial Narrow"/>
      <family val="2"/>
      <charset val="1"/>
    </font>
    <font>
      <b val="true"/>
      <sz val="16"/>
      <color rgb="FF4F6128"/>
      <name val="Arial Narrow"/>
      <family val="2"/>
      <charset val="1"/>
    </font>
    <font>
      <sz val="10"/>
      <name val="Arial Narrow"/>
      <family val="2"/>
      <charset val="1"/>
    </font>
    <font>
      <b val="true"/>
      <sz val="11"/>
      <color rgb="FF4F6128"/>
      <name val="Arial Narrow"/>
      <family val="2"/>
      <charset val="1"/>
    </font>
    <font>
      <b val="true"/>
      <sz val="10"/>
      <name val="Arial Narrow"/>
      <family val="2"/>
      <charset val="1"/>
    </font>
    <font>
      <sz val="9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2D69B"/>
        <bgColor rgb="FFD6E3BC"/>
      </patternFill>
    </fill>
    <fill>
      <patternFill patternType="solid">
        <fgColor rgb="FFD6E3BC"/>
        <bgColor rgb="FFC2D69B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76923C"/>
      </bottom>
      <diagonal/>
    </border>
    <border diagonalUp="false" diagonalDown="false">
      <left style="medium">
        <color rgb="FF76923C"/>
      </left>
      <right style="medium">
        <color rgb="FF76923C"/>
      </right>
      <top style="medium">
        <color rgb="FF76923C"/>
      </top>
      <bottom style="medium">
        <color rgb="FF76923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>
        <color rgb="FF76923C"/>
      </right>
      <top style="medium">
        <color rgb="FF76923C"/>
      </top>
      <bottom/>
      <diagonal/>
    </border>
    <border diagonalUp="false" diagonalDown="false">
      <left/>
      <right style="medium">
        <color rgb="FF76923C"/>
      </right>
      <top/>
      <bottom/>
      <diagonal/>
    </border>
    <border diagonalUp="false" diagonalDown="false">
      <left style="medium">
        <color rgb="FF76923C"/>
      </left>
      <right/>
      <top/>
      <bottom/>
      <diagonal/>
    </border>
    <border diagonalUp="false" diagonalDown="false">
      <left style="medium">
        <color rgb="FF76923C"/>
      </left>
      <right/>
      <top/>
      <bottom style="medium">
        <color rgb="FF76923C"/>
      </bottom>
      <diagonal/>
    </border>
    <border diagonalUp="false" diagonalDown="false">
      <left/>
      <right style="medium">
        <color rgb="FF76923C"/>
      </right>
      <top/>
      <bottom style="medium">
        <color rgb="FF76923C"/>
      </bottom>
      <diagonal/>
    </border>
    <border diagonalUp="false" diagonalDown="false">
      <left/>
      <right/>
      <top/>
      <bottom style="thin">
        <color rgb="FF76923C"/>
      </bottom>
      <diagonal/>
    </border>
    <border diagonalUp="false" diagonalDown="false"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 diagonalUp="false" diagonalDown="false"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 diagonalUp="false" diagonalDown="false">
      <left style="thin">
        <color rgb="FF76923C"/>
      </left>
      <right/>
      <top style="thin">
        <color rgb="FF76923C"/>
      </top>
      <bottom style="thin">
        <color rgb="FF76923C"/>
      </bottom>
      <diagonal/>
    </border>
    <border diagonalUp="false" diagonalDown="false">
      <left/>
      <right/>
      <top style="thin">
        <color rgb="FF76923C"/>
      </top>
      <bottom style="thin">
        <color rgb="FF76923C"/>
      </bottom>
      <diagonal/>
    </border>
    <border diagonalUp="false" diagonalDown="false">
      <left style="thin">
        <color rgb="FF76923C"/>
      </left>
      <right/>
      <top/>
      <bottom style="thin">
        <color rgb="FF7692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">
    <dxf>
      <font>
        <b val="1"/>
        <color rgb="FFFF0000"/>
      </font>
      <fill>
        <patternFill>
          <bgColor rgb="00FFFFFF"/>
        </patternFill>
      </fill>
    </dxf>
    <dxf>
      <font>
        <b val="1"/>
        <color rgb="FF0070C0"/>
      </font>
      <fill>
        <patternFill>
          <bgColor rgb="00FFFFFF"/>
        </patternFill>
      </fill>
    </dxf>
    <dxf>
      <font>
        <b val="1"/>
        <color rgb="FF0070C0"/>
      </font>
      <fill>
        <patternFill>
          <bgColor rgb="00FFFFFF"/>
        </patternFill>
      </fill>
    </dxf>
    <dxf>
      <font>
        <b val="1"/>
        <color rgb="FFFF0000"/>
      </font>
      <fill>
        <patternFill>
          <bgColor rgb="00FFFFFF"/>
        </patternFill>
      </fill>
    </dxf>
    <dxf>
      <font>
        <b val="1"/>
        <color rgb="FFFF0000"/>
      </font>
      <fill>
        <patternFill>
          <bgColor rgb="00FFFFFF"/>
        </patternFill>
      </fill>
    </dxf>
    <dxf>
      <font>
        <b val="1"/>
        <color rgb="FF0070C0"/>
      </font>
      <fill>
        <patternFill>
          <bgColor rgb="00FFFFFF"/>
        </patternFill>
      </fill>
    </dxf>
    <dxf>
      <font>
        <b val="1"/>
        <color rgb="FF0070C0"/>
      </font>
      <fill>
        <patternFill>
          <bgColor rgb="00FFFFFF"/>
        </patternFill>
      </fill>
    </dxf>
    <dxf>
      <font>
        <b val="1"/>
        <color rgb="FFFF0000"/>
      </font>
      <fill>
        <patternFill>
          <b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23C"/>
      <rgbColor rgb="FF800080"/>
      <rgbColor rgb="FF008080"/>
      <rgbColor rgb="FFC2D69B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F61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1</xdr:row>
      <xdr:rowOff>142920</xdr:rowOff>
    </xdr:from>
    <xdr:to>
      <xdr:col>26</xdr:col>
      <xdr:colOff>168480</xdr:colOff>
      <xdr:row>8</xdr:row>
      <xdr:rowOff>28800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5259600" y="371520"/>
          <a:ext cx="3990960" cy="1609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U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0.71"/>
    <col collapsed="false" customWidth="true" hidden="false" outlineLevel="0" max="3" min="3" style="0" width="38.29"/>
    <col collapsed="false" customWidth="true" hidden="false" outlineLevel="0" max="4" min="4" style="0" width="16.71"/>
    <col collapsed="false" customWidth="true" hidden="false" outlineLevel="0" max="54" min="5" style="0" width="2.71"/>
    <col collapsed="false" customWidth="true" hidden="false" outlineLevel="0" max="55" min="55" style="0" width="16"/>
    <col collapsed="false" customWidth="true" hidden="false" outlineLevel="0" max="57" min="56" style="0" width="12.71"/>
    <col collapsed="false" customWidth="true" hidden="false" outlineLevel="0" max="58" min="58" style="0" width="4.14"/>
    <col collapsed="false" customWidth="true" hidden="false" outlineLevel="0" max="59" min="59" style="0" width="10"/>
    <col collapsed="false" customWidth="true" hidden="false" outlineLevel="0" max="61" min="60" style="0" width="9.14"/>
    <col collapsed="false" customWidth="true" hidden="false" outlineLevel="0" max="62" min="62" style="0" width="2.57"/>
    <col collapsed="false" customWidth="true" hidden="false" outlineLevel="0" max="65" min="63" style="0" width="9.14"/>
    <col collapsed="false" customWidth="true" hidden="false" outlineLevel="0" max="66" min="66" style="0" width="2.57"/>
    <col collapsed="false" customWidth="true" hidden="false" outlineLevel="0" max="67" min="67" style="0" width="9.14"/>
    <col collapsed="false" customWidth="true" hidden="false" outlineLevel="0" max="68" min="68" style="0" width="11.29"/>
    <col collapsed="false" customWidth="true" hidden="false" outlineLevel="0" max="69" min="69" style="0" width="3.29"/>
    <col collapsed="false" customWidth="true" hidden="false" outlineLevel="0" max="70" min="70" style="0" width="22.28"/>
    <col collapsed="false" customWidth="true" hidden="true" outlineLevel="0" max="71" min="71" style="0" width="8.71"/>
    <col collapsed="false" customWidth="true" hidden="false" outlineLevel="0" max="73" min="72" style="0" width="9.14"/>
    <col collapsed="false" customWidth="true" hidden="false" outlineLevel="0" max="1025" min="74" style="0" width="14.43"/>
  </cols>
  <sheetData>
    <row r="1" customFormat="false" ht="18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customFormat="false" ht="21.75" hidden="false" customHeight="true" outlineLevel="0" collapsed="false">
      <c r="A2" s="1"/>
      <c r="B2" s="3" t="s">
        <v>0</v>
      </c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 t="s">
        <v>1</v>
      </c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customFormat="false" ht="22.5" hidden="false" customHeight="true" outlineLevel="0" collapsed="false">
      <c r="A3" s="1"/>
      <c r="B3" s="7"/>
      <c r="C3" s="8" t="s">
        <v>2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customFormat="false" ht="22.5" hidden="false" customHeight="true" outlineLevel="0" collapsed="false">
      <c r="A4" s="1"/>
      <c r="B4" s="7"/>
      <c r="C4" s="11" t="s">
        <v>3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  <c r="BU4" s="2"/>
    </row>
    <row r="5" customFormat="false" ht="15.75" hidden="false" customHeight="true" outlineLevel="0" collapsed="false">
      <c r="A5" s="1"/>
      <c r="B5" s="12" t="n">
        <f aca="false">IF(B4&lt;&gt;0,B4/B3,0)</f>
        <v>0</v>
      </c>
      <c r="C5" s="11" t="s">
        <v>4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  <c r="BU5" s="2"/>
    </row>
    <row r="6" customFormat="false" ht="15.75" hidden="false" customHeight="true" outlineLevel="0" collapsed="false">
      <c r="A6" s="1"/>
      <c r="B6" s="12" t="n">
        <f aca="false">B4*75/100</f>
        <v>0</v>
      </c>
      <c r="C6" s="11" t="s">
        <v>5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/>
      <c r="BT6" s="2"/>
      <c r="BU6" s="2"/>
    </row>
    <row r="7" customFormat="false" ht="18.75" hidden="false" customHeight="true" outlineLevel="0" collapsed="false">
      <c r="A7" s="1"/>
      <c r="B7" s="7"/>
      <c r="C7" s="11" t="s">
        <v>6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2"/>
      <c r="BT7" s="2"/>
      <c r="BU7" s="2"/>
    </row>
    <row r="8" customFormat="false" ht="18.75" hidden="false" customHeight="true" outlineLevel="0" collapsed="false">
      <c r="A8" s="1"/>
      <c r="B8" s="13" t="n">
        <f aca="false">B7*6/10</f>
        <v>0</v>
      </c>
      <c r="C8" s="14" t="s">
        <v>7</v>
      </c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2"/>
      <c r="BT8" s="2"/>
      <c r="BU8" s="2"/>
    </row>
    <row r="9" customFormat="false" ht="15.75" hidden="false" customHeight="false" outlineLevel="0" collapsed="false">
      <c r="A9" s="1"/>
      <c r="B9" s="15"/>
      <c r="C9" s="16"/>
      <c r="D9" s="1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2"/>
      <c r="BU9" s="2"/>
    </row>
    <row r="10" customFormat="false" ht="15.75" hidden="false" customHeight="false" outlineLevel="0" collapsed="false">
      <c r="A10" s="1"/>
      <c r="B10" s="15"/>
      <c r="C10" s="16"/>
      <c r="D10" s="1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2"/>
      <c r="BT10" s="2"/>
      <c r="BU10" s="2"/>
    </row>
    <row r="11" customFormat="false" ht="23.25" hidden="false" customHeight="false" outlineLevel="0" collapsed="false">
      <c r="A11" s="1"/>
      <c r="B11" s="15"/>
      <c r="C11" s="18" t="s">
        <v>8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2"/>
      <c r="BT11" s="2"/>
      <c r="BU11" s="2"/>
    </row>
    <row r="12" customFormat="false" ht="15.75" hidden="false" customHeight="false" outlineLevel="0" collapsed="false">
      <c r="A12" s="1"/>
      <c r="B12" s="15"/>
      <c r="C12" s="16"/>
      <c r="D12" s="1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5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2"/>
      <c r="BT12" s="2"/>
      <c r="BU12" s="2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2"/>
      <c r="BT13" s="2"/>
      <c r="BU13" s="2"/>
    </row>
    <row r="14" customFormat="false" ht="32.25" hidden="false" customHeight="true" outlineLevel="0" collapsed="false">
      <c r="A14" s="1"/>
      <c r="B14" s="20"/>
      <c r="C14" s="21"/>
      <c r="D14" s="22"/>
      <c r="E14" s="23" t="s">
        <v>9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5"/>
      <c r="BE14" s="25"/>
      <c r="BF14" s="26"/>
      <c r="BG14" s="27" t="s">
        <v>10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5"/>
      <c r="BR14" s="28" t="s">
        <v>11</v>
      </c>
      <c r="BS14" s="2"/>
      <c r="BT14" s="2"/>
      <c r="BU14" s="29"/>
    </row>
    <row r="15" customFormat="false" ht="29.25" hidden="false" customHeight="true" outlineLevel="0" collapsed="false">
      <c r="A15" s="1"/>
      <c r="B15" s="28" t="s">
        <v>12</v>
      </c>
      <c r="C15" s="30" t="s">
        <v>13</v>
      </c>
      <c r="D15" s="30" t="s">
        <v>14</v>
      </c>
      <c r="E15" s="31" t="n">
        <v>1</v>
      </c>
      <c r="F15" s="31" t="n">
        <v>2</v>
      </c>
      <c r="G15" s="31" t="n">
        <v>3</v>
      </c>
      <c r="H15" s="31" t="n">
        <v>4</v>
      </c>
      <c r="I15" s="31" t="n">
        <v>5</v>
      </c>
      <c r="J15" s="31" t="n">
        <v>6</v>
      </c>
      <c r="K15" s="31" t="n">
        <v>7</v>
      </c>
      <c r="L15" s="31" t="n">
        <v>8</v>
      </c>
      <c r="M15" s="31" t="n">
        <v>9</v>
      </c>
      <c r="N15" s="31" t="n">
        <v>10</v>
      </c>
      <c r="O15" s="31" t="n">
        <v>11</v>
      </c>
      <c r="P15" s="31" t="n">
        <v>12</v>
      </c>
      <c r="Q15" s="31" t="n">
        <v>13</v>
      </c>
      <c r="R15" s="31" t="n">
        <v>14</v>
      </c>
      <c r="S15" s="31" t="n">
        <v>15</v>
      </c>
      <c r="T15" s="31" t="n">
        <v>16</v>
      </c>
      <c r="U15" s="31" t="n">
        <v>17</v>
      </c>
      <c r="V15" s="31" t="n">
        <v>18</v>
      </c>
      <c r="W15" s="31" t="n">
        <v>19</v>
      </c>
      <c r="X15" s="31" t="n">
        <v>20</v>
      </c>
      <c r="Y15" s="31" t="n">
        <v>21</v>
      </c>
      <c r="Z15" s="31" t="n">
        <v>22</v>
      </c>
      <c r="AA15" s="31" t="n">
        <v>23</v>
      </c>
      <c r="AB15" s="31" t="n">
        <v>24</v>
      </c>
      <c r="AC15" s="31" t="n">
        <v>25</v>
      </c>
      <c r="AD15" s="31" t="n">
        <v>26</v>
      </c>
      <c r="AE15" s="31" t="n">
        <v>27</v>
      </c>
      <c r="AF15" s="31" t="n">
        <v>28</v>
      </c>
      <c r="AG15" s="31" t="n">
        <v>29</v>
      </c>
      <c r="AH15" s="31" t="n">
        <v>30</v>
      </c>
      <c r="AI15" s="31" t="n">
        <v>31</v>
      </c>
      <c r="AJ15" s="31" t="n">
        <v>32</v>
      </c>
      <c r="AK15" s="31" t="n">
        <v>33</v>
      </c>
      <c r="AL15" s="31" t="n">
        <v>34</v>
      </c>
      <c r="AM15" s="31" t="n">
        <v>35</v>
      </c>
      <c r="AN15" s="31" t="n">
        <v>36</v>
      </c>
      <c r="AO15" s="31" t="n">
        <v>37</v>
      </c>
      <c r="AP15" s="31" t="n">
        <v>38</v>
      </c>
      <c r="AQ15" s="31" t="n">
        <v>39</v>
      </c>
      <c r="AR15" s="31" t="n">
        <v>40</v>
      </c>
      <c r="AS15" s="31" t="n">
        <v>41</v>
      </c>
      <c r="AT15" s="31" t="n">
        <v>42</v>
      </c>
      <c r="AU15" s="31" t="n">
        <v>43</v>
      </c>
      <c r="AV15" s="31" t="n">
        <v>44</v>
      </c>
      <c r="AW15" s="31" t="n">
        <v>45</v>
      </c>
      <c r="AX15" s="31" t="n">
        <v>46</v>
      </c>
      <c r="AY15" s="31" t="n">
        <v>47</v>
      </c>
      <c r="AZ15" s="31" t="n">
        <v>48</v>
      </c>
      <c r="BA15" s="31" t="n">
        <v>49</v>
      </c>
      <c r="BB15" s="31" t="n">
        <v>50</v>
      </c>
      <c r="BC15" s="32" t="s">
        <v>15</v>
      </c>
      <c r="BD15" s="28" t="s">
        <v>16</v>
      </c>
      <c r="BE15" s="28" t="s">
        <v>17</v>
      </c>
      <c r="BF15" s="33"/>
      <c r="BG15" s="30" t="s">
        <v>18</v>
      </c>
      <c r="BH15" s="34" t="s">
        <v>19</v>
      </c>
      <c r="BI15" s="30" t="s">
        <v>20</v>
      </c>
      <c r="BJ15" s="35"/>
      <c r="BK15" s="30" t="s">
        <v>21</v>
      </c>
      <c r="BL15" s="30" t="s">
        <v>22</v>
      </c>
      <c r="BM15" s="30" t="s">
        <v>23</v>
      </c>
      <c r="BN15" s="35"/>
      <c r="BO15" s="28" t="s">
        <v>24</v>
      </c>
      <c r="BP15" s="28" t="s">
        <v>25</v>
      </c>
      <c r="BQ15" s="5"/>
      <c r="BR15" s="28"/>
      <c r="BS15" s="36"/>
      <c r="BT15" s="36"/>
      <c r="BU15" s="36"/>
    </row>
    <row r="16" customFormat="false" ht="15.75" hidden="false" customHeight="true" outlineLevel="0" collapsed="false">
      <c r="A16" s="1"/>
      <c r="B16" s="37" t="n">
        <v>1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 t="n">
        <f aca="false">COUNTIF(E16:BB16,"P")</f>
        <v>0</v>
      </c>
      <c r="BD16" s="43" t="n">
        <f aca="false">BC16*B5</f>
        <v>0</v>
      </c>
      <c r="BE16" s="43" t="str">
        <f aca="false">IF(BD16=0,"REPROVADO",IF(BD16&gt;=$B$6,"APROVADO","REPROVADO"))</f>
        <v>REPROVADO</v>
      </c>
      <c r="BF16" s="44"/>
      <c r="BG16" s="41"/>
      <c r="BH16" s="45"/>
      <c r="BI16" s="46" t="n">
        <f aca="false">BG16+BH16</f>
        <v>0</v>
      </c>
      <c r="BJ16" s="47"/>
      <c r="BK16" s="41"/>
      <c r="BL16" s="41"/>
      <c r="BM16" s="46" t="n">
        <f aca="false">BK16+BL16</f>
        <v>0</v>
      </c>
      <c r="BN16" s="47"/>
      <c r="BO16" s="48" t="n">
        <f aca="false">BI16+BM16</f>
        <v>0</v>
      </c>
      <c r="BP16" s="49" t="str">
        <f aca="false">IF(BO16=0,"REPROVADO",IF(BO16&gt;=$B$8,"APROVADO","REPROVADO"))</f>
        <v>REPROVADO</v>
      </c>
      <c r="BQ16" s="5"/>
      <c r="BR16" s="41" t="str">
        <f aca="false">IF(BS16="APROVADOAPROVADO","APROVADO",IF(BS16="APROVADOREPROVADO","REPROVADO",IF(BS16="REPROVADOREPROVADO","REPROVADO",IF(BS16="REPROVADOAPROVADO","REPROVADO",IF(BS16="REPROVADO-","REPROVADO",IF(BS16="--"," ","APROVADO"))))))</f>
        <v>REPROVADO</v>
      </c>
      <c r="BS16" s="2" t="str">
        <f aca="false">CONCATENATE(BE16,BP16)</f>
        <v>REPROVADOREPROVADO</v>
      </c>
      <c r="BT16" s="2"/>
      <c r="BU16" s="2"/>
    </row>
    <row r="17" customFormat="false" ht="15.75" hidden="false" customHeight="true" outlineLevel="0" collapsed="false">
      <c r="A17" s="5"/>
      <c r="B17" s="37" t="n">
        <v>2</v>
      </c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42" t="n">
        <f aca="false">COUNTIF(E17:BB17,"P")</f>
        <v>0</v>
      </c>
      <c r="BD17" s="43" t="n">
        <f aca="false">BC17*B5</f>
        <v>0</v>
      </c>
      <c r="BE17" s="43" t="str">
        <f aca="false">IF(BD17=0,"REPROVADO",IF(BD17&gt;=$B$6,"APROVADO","REPROVADO"))</f>
        <v>REPROVADO</v>
      </c>
      <c r="BF17" s="44"/>
      <c r="BG17" s="53"/>
      <c r="BH17" s="54"/>
      <c r="BI17" s="55" t="n">
        <f aca="false">BG17+BH17</f>
        <v>0</v>
      </c>
      <c r="BJ17" s="47"/>
      <c r="BK17" s="53"/>
      <c r="BL17" s="53"/>
      <c r="BM17" s="55" t="n">
        <f aca="false">BK17+BL17</f>
        <v>0</v>
      </c>
      <c r="BN17" s="47"/>
      <c r="BO17" s="56" t="n">
        <f aca="false">BI17+BM17</f>
        <v>0</v>
      </c>
      <c r="BP17" s="49" t="str">
        <f aca="false">IF(BO17=0,"REPROVADO",IF(BO17&gt;=$B$8,"APROVADO","REPROVADO"))</f>
        <v>REPROVADO</v>
      </c>
      <c r="BQ17" s="5"/>
      <c r="BR17" s="53" t="str">
        <f aca="false">IF(BS17="APROVADOAPROVADO","APROVADO",IF(BS17="APROVADOREPROVADO","REPROVADO",IF(BS17="REPROVADOREPROVADO","REPROVADO",IF(BS17="REPROVADOAPROVADO","REPROVADO",IF(BS17="REPROVADO-","REPROVADO",IF(BS17="--"," ","APROVADO"))))))</f>
        <v>REPROVADO</v>
      </c>
      <c r="BS17" s="57" t="str">
        <f aca="false">CONCATENATE(BE17,BP17)</f>
        <v>REPROVADOREPROVADO</v>
      </c>
      <c r="BT17" s="57"/>
      <c r="BU17" s="57"/>
    </row>
    <row r="18" customFormat="false" ht="15.75" hidden="false" customHeight="true" outlineLevel="0" collapsed="false">
      <c r="A18" s="1"/>
      <c r="B18" s="37" t="n">
        <v>3</v>
      </c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2" t="n">
        <f aca="false">COUNTIF(E18:BB18,"P")</f>
        <v>0</v>
      </c>
      <c r="BD18" s="43" t="n">
        <f aca="false">BC18*B5</f>
        <v>0</v>
      </c>
      <c r="BE18" s="43" t="str">
        <f aca="false">IF(BD18=0,"REPROVADO",IF(BD18&gt;=$B$6,"APROVADO","REPROVADO"))</f>
        <v>REPROVADO</v>
      </c>
      <c r="BF18" s="44"/>
      <c r="BG18" s="41"/>
      <c r="BH18" s="45"/>
      <c r="BI18" s="46" t="n">
        <f aca="false">BG18+BH18</f>
        <v>0</v>
      </c>
      <c r="BJ18" s="47"/>
      <c r="BK18" s="41"/>
      <c r="BL18" s="41"/>
      <c r="BM18" s="46" t="n">
        <f aca="false">BK18+BL18</f>
        <v>0</v>
      </c>
      <c r="BN18" s="47"/>
      <c r="BO18" s="48" t="n">
        <f aca="false">BI18+BM18</f>
        <v>0</v>
      </c>
      <c r="BP18" s="49" t="str">
        <f aca="false">IF(BO18=0,"REPROVADO",IF(BO18&gt;=$B$8,"APROVADO","REPROVADO"))</f>
        <v>REPROVADO</v>
      </c>
      <c r="BQ18" s="5"/>
      <c r="BR18" s="41" t="str">
        <f aca="false">IF(BS18="APROVADOAPROVADO","APROVADO",IF(BS18="APROVADOREPROVADO","REPROVADO",IF(BS18="REPROVADOREPROVADO","REPROVADO",IF(BS18="REPROVADOAPROVADO","REPROVADO",IF(BS18="REPROVADO-","REPROVADO",IF(BS18="--"," ","APROVADO"))))))</f>
        <v>REPROVADO</v>
      </c>
      <c r="BS18" s="2" t="str">
        <f aca="false">CONCATENATE(BE18,BP18)</f>
        <v>REPROVADOREPROVADO</v>
      </c>
      <c r="BT18" s="2"/>
      <c r="BU18" s="2"/>
    </row>
    <row r="19" customFormat="false" ht="15.75" hidden="false" customHeight="true" outlineLevel="0" collapsed="false">
      <c r="A19" s="5"/>
      <c r="B19" s="37" t="n">
        <v>4</v>
      </c>
      <c r="C19" s="5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42" t="n">
        <f aca="false">COUNTIF(E19:BB19,"P")</f>
        <v>0</v>
      </c>
      <c r="BD19" s="43" t="n">
        <f aca="false">BC19*B5</f>
        <v>0</v>
      </c>
      <c r="BE19" s="43" t="str">
        <f aca="false">IF(BD19=0,"REPROVADO",IF(BD19&gt;=$B$6,"APROVADO","REPROVADO"))</f>
        <v>REPROVADO</v>
      </c>
      <c r="BF19" s="44"/>
      <c r="BG19" s="53"/>
      <c r="BH19" s="54"/>
      <c r="BI19" s="55" t="n">
        <f aca="false">BG19+BH19</f>
        <v>0</v>
      </c>
      <c r="BJ19" s="47"/>
      <c r="BK19" s="53"/>
      <c r="BL19" s="53"/>
      <c r="BM19" s="55" t="n">
        <f aca="false">BK19+BL19</f>
        <v>0</v>
      </c>
      <c r="BN19" s="47"/>
      <c r="BO19" s="56" t="n">
        <f aca="false">BI19+BM19</f>
        <v>0</v>
      </c>
      <c r="BP19" s="49" t="str">
        <f aca="false">IF(BO19=0,"REPROVADO",IF(BO19&gt;=$B$8,"APROVADO","REPROVADO"))</f>
        <v>REPROVADO</v>
      </c>
      <c r="BQ19" s="5"/>
      <c r="BR19" s="53" t="str">
        <f aca="false">IF(BS19="APROVADOAPROVADO","APROVADO",IF(BS19="APROVADOREPROVADO","REPROVADO",IF(BS19="REPROVADOREPROVADO","REPROVADO",IF(BS19="REPROVADOAPROVADO","REPROVADO",IF(BS19="REPROVADO-","REPROVADO",IF(BS19="--"," ","APROVADO"))))))</f>
        <v>REPROVADO</v>
      </c>
      <c r="BS19" s="57" t="str">
        <f aca="false">CONCATENATE(BE19,BP19)</f>
        <v>REPROVADOREPROVADO</v>
      </c>
      <c r="BT19" s="57"/>
      <c r="BU19" s="57"/>
    </row>
    <row r="20" customFormat="false" ht="15.75" hidden="false" customHeight="true" outlineLevel="0" collapsed="false">
      <c r="A20" s="1"/>
      <c r="B20" s="37" t="n">
        <v>5</v>
      </c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 t="n">
        <f aca="false">COUNTIF(E20:BB20,"P")</f>
        <v>0</v>
      </c>
      <c r="BD20" s="43" t="n">
        <f aca="false">BC20*B5</f>
        <v>0</v>
      </c>
      <c r="BE20" s="43" t="str">
        <f aca="false">IF(BD20=0,"REPROVADO",IF(BD20&gt;=$B$6,"APROVADO","REPROVADO"))</f>
        <v>REPROVADO</v>
      </c>
      <c r="BF20" s="44"/>
      <c r="BG20" s="41"/>
      <c r="BH20" s="45"/>
      <c r="BI20" s="46" t="n">
        <f aca="false">BG20+BH20</f>
        <v>0</v>
      </c>
      <c r="BJ20" s="47"/>
      <c r="BK20" s="41"/>
      <c r="BL20" s="41"/>
      <c r="BM20" s="46" t="n">
        <f aca="false">BK20+BL20</f>
        <v>0</v>
      </c>
      <c r="BN20" s="47"/>
      <c r="BO20" s="48" t="n">
        <f aca="false">BI20+BM20</f>
        <v>0</v>
      </c>
      <c r="BP20" s="49" t="str">
        <f aca="false">IF(BO20=0,"REPROVADO",IF(BO20&gt;=$B$8,"APROVADO","REPROVADO"))</f>
        <v>REPROVADO</v>
      </c>
      <c r="BQ20" s="5"/>
      <c r="BR20" s="41" t="str">
        <f aca="false">IF(BS20="APROVADOAPROVADO","APROVADO",IF(BS20="APROVADOREPROVADO","REPROVADO",IF(BS20="REPROVADOREPROVADO","REPROVADO",IF(BS20="REPROVADOAPROVADO","REPROVADO",IF(BS20="REPROVADO-","REPROVADO",IF(BS20="--"," ","APROVADO"))))))</f>
        <v>REPROVADO</v>
      </c>
      <c r="BS20" s="2" t="str">
        <f aca="false">CONCATENATE(BE20,BP20)</f>
        <v>REPROVADOREPROVADO</v>
      </c>
      <c r="BT20" s="2"/>
      <c r="BU20" s="2"/>
    </row>
    <row r="21" customFormat="false" ht="15.75" hidden="false" customHeight="true" outlineLevel="0" collapsed="false">
      <c r="A21" s="5"/>
      <c r="B21" s="37" t="n">
        <v>6</v>
      </c>
      <c r="C21" s="5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42" t="n">
        <f aca="false">COUNTIF(E21:BB21,"P")</f>
        <v>0</v>
      </c>
      <c r="BD21" s="43" t="n">
        <f aca="false">BC21*B5</f>
        <v>0</v>
      </c>
      <c r="BE21" s="43" t="str">
        <f aca="false">IF(BD21=0,"REPROVADO",IF(BD21&gt;=$B$6,"APROVADO","REPROVADO"))</f>
        <v>REPROVADO</v>
      </c>
      <c r="BF21" s="44"/>
      <c r="BG21" s="53"/>
      <c r="BH21" s="54"/>
      <c r="BI21" s="55" t="n">
        <f aca="false">BG21+BH21</f>
        <v>0</v>
      </c>
      <c r="BJ21" s="47"/>
      <c r="BK21" s="53"/>
      <c r="BL21" s="53"/>
      <c r="BM21" s="55" t="n">
        <f aca="false">BK21+BL21</f>
        <v>0</v>
      </c>
      <c r="BN21" s="47"/>
      <c r="BO21" s="56" t="n">
        <f aca="false">BI21+BM21</f>
        <v>0</v>
      </c>
      <c r="BP21" s="49" t="str">
        <f aca="false">IF(BO21=0,"REPROVADO",IF(BO21&gt;=$B$8,"APROVADO","REPROVADO"))</f>
        <v>REPROVADO</v>
      </c>
      <c r="BQ21" s="5"/>
      <c r="BR21" s="53" t="str">
        <f aca="false">IF(BS21="APROVADOAPROVADO","APROVADO",IF(BS21="APROVADOREPROVADO","REPROVADO",IF(BS21="REPROVADOREPROVADO","REPROVADO",IF(BS21="REPROVADOAPROVADO","REPROVADO",IF(BS21="REPROVADO-","REPROVADO",IF(BS21="--"," ","APROVADO"))))))</f>
        <v>REPROVADO</v>
      </c>
      <c r="BS21" s="57" t="str">
        <f aca="false">CONCATENATE(BE21,BP21)</f>
        <v>REPROVADOREPROVADO</v>
      </c>
      <c r="BT21" s="57"/>
      <c r="BU21" s="57"/>
    </row>
    <row r="22" customFormat="false" ht="15.75" hidden="false" customHeight="true" outlineLevel="0" collapsed="false">
      <c r="A22" s="1"/>
      <c r="B22" s="37" t="n">
        <v>7</v>
      </c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2" t="n">
        <f aca="false">COUNTIF(E22:BB22,"P")</f>
        <v>0</v>
      </c>
      <c r="BD22" s="43" t="n">
        <f aca="false">BC22*B5</f>
        <v>0</v>
      </c>
      <c r="BE22" s="43" t="str">
        <f aca="false">IF(BD22=0,"REPROVADO",IF(BD22&gt;=$B$6,"APROVADO","REPROVADO"))</f>
        <v>REPROVADO</v>
      </c>
      <c r="BF22" s="44"/>
      <c r="BG22" s="41"/>
      <c r="BH22" s="45"/>
      <c r="BI22" s="46" t="n">
        <f aca="false">BG22+BH22</f>
        <v>0</v>
      </c>
      <c r="BJ22" s="47"/>
      <c r="BK22" s="41"/>
      <c r="BL22" s="41"/>
      <c r="BM22" s="46" t="n">
        <f aca="false">BK22+BL22</f>
        <v>0</v>
      </c>
      <c r="BN22" s="47"/>
      <c r="BO22" s="48" t="n">
        <f aca="false">BI22+BM22</f>
        <v>0</v>
      </c>
      <c r="BP22" s="49" t="str">
        <f aca="false">IF(BO22=0,"REPROVADO",IF(BO22&gt;=$B$8,"APROVADO","REPROVADO"))</f>
        <v>REPROVADO</v>
      </c>
      <c r="BQ22" s="5"/>
      <c r="BR22" s="41" t="str">
        <f aca="false">IF(BS22="APROVADOAPROVADO","APROVADO",IF(BS22="APROVADOREPROVADO","REPROVADO",IF(BS22="REPROVADOREPROVADO","REPROVADO",IF(BS22="REPROVADOAPROVADO","REPROVADO",IF(BS22="REPROVADO-","REPROVADO",IF(BS22="--"," ","APROVADO"))))))</f>
        <v>REPROVADO</v>
      </c>
      <c r="BS22" s="2" t="str">
        <f aca="false">CONCATENATE(BE22,BP22)</f>
        <v>REPROVADOREPROVADO</v>
      </c>
      <c r="BT22" s="2"/>
      <c r="BU22" s="2"/>
    </row>
    <row r="23" customFormat="false" ht="15.75" hidden="false" customHeight="true" outlineLevel="0" collapsed="false">
      <c r="A23" s="5"/>
      <c r="B23" s="37" t="n">
        <v>8</v>
      </c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42" t="n">
        <f aca="false">COUNTIF(E23:BB23,"P")</f>
        <v>0</v>
      </c>
      <c r="BD23" s="43" t="n">
        <f aca="false">BC23*B5</f>
        <v>0</v>
      </c>
      <c r="BE23" s="43" t="str">
        <f aca="false">IF(BD23=0,"REPROVADO",IF(BD23&gt;=$B$6,"APROVADO","REPROVADO"))</f>
        <v>REPROVADO</v>
      </c>
      <c r="BF23" s="44"/>
      <c r="BG23" s="53"/>
      <c r="BH23" s="54"/>
      <c r="BI23" s="55" t="n">
        <f aca="false">BG23+BH23</f>
        <v>0</v>
      </c>
      <c r="BJ23" s="47"/>
      <c r="BK23" s="53"/>
      <c r="BL23" s="53"/>
      <c r="BM23" s="55" t="n">
        <f aca="false">BK23+BL23</f>
        <v>0</v>
      </c>
      <c r="BN23" s="47"/>
      <c r="BO23" s="56" t="n">
        <f aca="false">BI23+BM23</f>
        <v>0</v>
      </c>
      <c r="BP23" s="49" t="str">
        <f aca="false">IF(BO23=0,"REPROVADO",IF(BO23&gt;=$B$8,"APROVADO","REPROVADO"))</f>
        <v>REPROVADO</v>
      </c>
      <c r="BQ23" s="5"/>
      <c r="BR23" s="53" t="str">
        <f aca="false">IF(BS23="APROVADOAPROVADO","APROVADO",IF(BS23="APROVADOREPROVADO","REPROVADO",IF(BS23="REPROVADOREPROVADO","REPROVADO",IF(BS23="REPROVADOAPROVADO","REPROVADO",IF(BS23="REPROVADO-","REPROVADO",IF(BS23="--"," ","APROVADO"))))))</f>
        <v>REPROVADO</v>
      </c>
      <c r="BS23" s="57" t="str">
        <f aca="false">CONCATENATE(BE23,BP23)</f>
        <v>REPROVADOREPROVADO</v>
      </c>
      <c r="BT23" s="57"/>
      <c r="BU23" s="57"/>
    </row>
    <row r="24" customFormat="false" ht="15.75" hidden="false" customHeight="true" outlineLevel="0" collapsed="false">
      <c r="A24" s="1"/>
      <c r="B24" s="37" t="n">
        <v>9</v>
      </c>
      <c r="C24" s="38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2" t="n">
        <f aca="false">COUNTIF(E24:BB24,"P")</f>
        <v>0</v>
      </c>
      <c r="BD24" s="43" t="n">
        <f aca="false">BC24*B5</f>
        <v>0</v>
      </c>
      <c r="BE24" s="43" t="str">
        <f aca="false">IF(BD24=0,"REPROVADO",IF(BD24&gt;=$B$6,"APROVADO","REPROVADO"))</f>
        <v>REPROVADO</v>
      </c>
      <c r="BF24" s="44"/>
      <c r="BG24" s="41"/>
      <c r="BH24" s="45"/>
      <c r="BI24" s="46" t="n">
        <f aca="false">BG24+BH24</f>
        <v>0</v>
      </c>
      <c r="BJ24" s="47"/>
      <c r="BK24" s="41"/>
      <c r="BL24" s="41"/>
      <c r="BM24" s="46" t="n">
        <f aca="false">BK24+BL24</f>
        <v>0</v>
      </c>
      <c r="BN24" s="47"/>
      <c r="BO24" s="48" t="n">
        <f aca="false">BI24+BM24</f>
        <v>0</v>
      </c>
      <c r="BP24" s="49" t="str">
        <f aca="false">IF(BO24=0,"REPROVADO",IF(BO24&gt;=$B$8,"APROVADO","REPROVADO"))</f>
        <v>REPROVADO</v>
      </c>
      <c r="BQ24" s="5"/>
      <c r="BR24" s="41" t="str">
        <f aca="false">IF(BS24="APROVADOAPROVADO","APROVADO",IF(BS24="APROVADOREPROVADO","REPROVADO",IF(BS24="REPROVADOREPROVADO","REPROVADO",IF(BS24="REPROVADOAPROVADO","REPROVADO",IF(BS24="REPROVADO-","REPROVADO",IF(BS24="--"," ","APROVADO"))))))</f>
        <v>REPROVADO</v>
      </c>
      <c r="BS24" s="2" t="str">
        <f aca="false">CONCATENATE(BE24,BP24)</f>
        <v>REPROVADOREPROVADO</v>
      </c>
      <c r="BT24" s="2"/>
      <c r="BU24" s="2"/>
    </row>
    <row r="25" customFormat="false" ht="15.75" hidden="false" customHeight="true" outlineLevel="0" collapsed="false">
      <c r="A25" s="5"/>
      <c r="B25" s="37" t="n">
        <v>10</v>
      </c>
      <c r="C25" s="50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42" t="n">
        <f aca="false">COUNTIF(E25:BB25,"P")</f>
        <v>0</v>
      </c>
      <c r="BD25" s="43" t="n">
        <f aca="false">BC25*B5</f>
        <v>0</v>
      </c>
      <c r="BE25" s="43" t="str">
        <f aca="false">IF(BD25=0,"REPROVADO",IF(BD25&gt;=$B$6,"APROVADO","REPROVADO"))</f>
        <v>REPROVADO</v>
      </c>
      <c r="BF25" s="44"/>
      <c r="BG25" s="53"/>
      <c r="BH25" s="54"/>
      <c r="BI25" s="55" t="n">
        <f aca="false">BG25+BH25</f>
        <v>0</v>
      </c>
      <c r="BJ25" s="47"/>
      <c r="BK25" s="53"/>
      <c r="BL25" s="53"/>
      <c r="BM25" s="55" t="n">
        <f aca="false">BK25+BL25</f>
        <v>0</v>
      </c>
      <c r="BN25" s="47"/>
      <c r="BO25" s="56" t="n">
        <f aca="false">BI25+BM25</f>
        <v>0</v>
      </c>
      <c r="BP25" s="49" t="str">
        <f aca="false">IF(BO25=0,"REPROVADO",IF(BO25&gt;=$B$8,"APROVADO","REPROVADO"))</f>
        <v>REPROVADO</v>
      </c>
      <c r="BQ25" s="5"/>
      <c r="BR25" s="53" t="str">
        <f aca="false">IF(BS25="APROVADOAPROVADO","APROVADO",IF(BS25="APROVADOREPROVADO","REPROVADO",IF(BS25="REPROVADOREPROVADO","REPROVADO",IF(BS25="REPROVADOAPROVADO","REPROVADO",IF(BS25="REPROVADO-","REPROVADO",IF(BS25="--"," ","APROVADO"))))))</f>
        <v>REPROVADO</v>
      </c>
      <c r="BS25" s="57" t="str">
        <f aca="false">CONCATENATE(BE25,BP25)</f>
        <v>REPROVADOREPROVADO</v>
      </c>
      <c r="BT25" s="57"/>
      <c r="BU25" s="57"/>
    </row>
    <row r="26" customFormat="false" ht="15.75" hidden="false" customHeight="true" outlineLevel="0" collapsed="false">
      <c r="A26" s="1"/>
      <c r="B26" s="37" t="n">
        <v>11</v>
      </c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2" t="n">
        <f aca="false">COUNTIF(E26:BB26,"P")</f>
        <v>0</v>
      </c>
      <c r="BD26" s="43" t="n">
        <f aca="false">BC26*B5</f>
        <v>0</v>
      </c>
      <c r="BE26" s="43" t="str">
        <f aca="false">IF(BD26=0,"REPROVADO",IF(BD26&gt;=$B$6,"APROVADO","REPROVADO"))</f>
        <v>REPROVADO</v>
      </c>
      <c r="BF26" s="44"/>
      <c r="BG26" s="41"/>
      <c r="BH26" s="45"/>
      <c r="BI26" s="46" t="n">
        <f aca="false">BG26+BH26</f>
        <v>0</v>
      </c>
      <c r="BJ26" s="47"/>
      <c r="BK26" s="41"/>
      <c r="BL26" s="41"/>
      <c r="BM26" s="46" t="n">
        <f aca="false">BK26+BL26</f>
        <v>0</v>
      </c>
      <c r="BN26" s="47"/>
      <c r="BO26" s="48" t="n">
        <f aca="false">BI26+BM26</f>
        <v>0</v>
      </c>
      <c r="BP26" s="49" t="str">
        <f aca="false">IF(BO26=0,"REPROVADO",IF(BO26&gt;=$B$8,"APROVADO","REPROVADO"))</f>
        <v>REPROVADO</v>
      </c>
      <c r="BQ26" s="5"/>
      <c r="BR26" s="41" t="str">
        <f aca="false">IF(BS26="APROVADOAPROVADO","APROVADO",IF(BS26="APROVADOREPROVADO","REPROVADO",IF(BS26="REPROVADOREPROVADO","REPROVADO",IF(BS26="REPROVADOAPROVADO","REPROVADO",IF(BS26="REPROVADO-","REPROVADO",IF(BS26="--"," ","APROVADO"))))))</f>
        <v>REPROVADO</v>
      </c>
      <c r="BS26" s="2" t="str">
        <f aca="false">CONCATENATE(BE26,BP26)</f>
        <v>REPROVADOREPROVADO</v>
      </c>
      <c r="BT26" s="2"/>
      <c r="BU26" s="2"/>
    </row>
    <row r="27" customFormat="false" ht="15.75" hidden="false" customHeight="true" outlineLevel="0" collapsed="false">
      <c r="A27" s="5"/>
      <c r="B27" s="37" t="n">
        <v>12</v>
      </c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42" t="n">
        <f aca="false">COUNTIF(E27:BB27,"P")</f>
        <v>0</v>
      </c>
      <c r="BD27" s="43" t="n">
        <f aca="false">BC27*B5</f>
        <v>0</v>
      </c>
      <c r="BE27" s="43" t="str">
        <f aca="false">IF(BD27=0,"REPROVADO",IF(BD27&gt;=$B$6,"APROVADO","REPROVADO"))</f>
        <v>REPROVADO</v>
      </c>
      <c r="BF27" s="44"/>
      <c r="BG27" s="53"/>
      <c r="BH27" s="54"/>
      <c r="BI27" s="55" t="n">
        <f aca="false">BG27+BH27</f>
        <v>0</v>
      </c>
      <c r="BJ27" s="47"/>
      <c r="BK27" s="53"/>
      <c r="BL27" s="53"/>
      <c r="BM27" s="55" t="n">
        <f aca="false">BK27+BL27</f>
        <v>0</v>
      </c>
      <c r="BN27" s="47"/>
      <c r="BO27" s="56" t="n">
        <f aca="false">BI27+BM27</f>
        <v>0</v>
      </c>
      <c r="BP27" s="49" t="str">
        <f aca="false">IF(BO27=0,"REPROVADO",IF(BO27&gt;=$B$8,"APROVADO","REPROVADO"))</f>
        <v>REPROVADO</v>
      </c>
      <c r="BQ27" s="5"/>
      <c r="BR27" s="53" t="str">
        <f aca="false">IF(BS27="APROVADOAPROVADO","APROVADO",IF(BS27="APROVADOREPROVADO","REPROVADO",IF(BS27="REPROVADOREPROVADO","REPROVADO",IF(BS27="REPROVADOAPROVADO","REPROVADO",IF(BS27="REPROVADO-","REPROVADO",IF(BS27="--"," ","APROVADO"))))))</f>
        <v>REPROVADO</v>
      </c>
      <c r="BS27" s="57" t="str">
        <f aca="false">CONCATENATE(BE27,BP27)</f>
        <v>REPROVADOREPROVADO</v>
      </c>
      <c r="BT27" s="57"/>
      <c r="BU27" s="57"/>
    </row>
    <row r="28" customFormat="false" ht="15.75" hidden="false" customHeight="true" outlineLevel="0" collapsed="false">
      <c r="A28" s="1"/>
      <c r="B28" s="37" t="n">
        <v>13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2" t="n">
        <f aca="false">COUNTIF(E28:BB28,"P")</f>
        <v>0</v>
      </c>
      <c r="BD28" s="43" t="n">
        <f aca="false">BC28*B5</f>
        <v>0</v>
      </c>
      <c r="BE28" s="43" t="str">
        <f aca="false">IF(BD28=0,"REPROVADO",IF(BD28&gt;=$B$6,"APROVADO","REPROVADO"))</f>
        <v>REPROVADO</v>
      </c>
      <c r="BF28" s="44"/>
      <c r="BG28" s="41"/>
      <c r="BH28" s="45"/>
      <c r="BI28" s="46" t="n">
        <f aca="false">BG28+BH28</f>
        <v>0</v>
      </c>
      <c r="BJ28" s="47"/>
      <c r="BK28" s="41"/>
      <c r="BL28" s="41"/>
      <c r="BM28" s="46" t="n">
        <f aca="false">BK28+BL28</f>
        <v>0</v>
      </c>
      <c r="BN28" s="47"/>
      <c r="BO28" s="48" t="n">
        <f aca="false">BI28+BM28</f>
        <v>0</v>
      </c>
      <c r="BP28" s="49" t="str">
        <f aca="false">IF(BO28=0,"REPROVADO",IF(BO28&gt;=$B$8,"APROVADO","REPROVADO"))</f>
        <v>REPROVADO</v>
      </c>
      <c r="BQ28" s="5"/>
      <c r="BR28" s="41" t="str">
        <f aca="false">IF(BS28="APROVADOAPROVADO","APROVADO",IF(BS28="APROVADOREPROVADO","REPROVADO",IF(BS28="REPROVADOREPROVADO","REPROVADO",IF(BS28="REPROVADOAPROVADO","REPROVADO",IF(BS28="REPROVADO-","REPROVADO",IF(BS28="--"," ","APROVADO"))))))</f>
        <v>REPROVADO</v>
      </c>
      <c r="BS28" s="2" t="str">
        <f aca="false">CONCATENATE(BE28,BP28)</f>
        <v>REPROVADOREPROVADO</v>
      </c>
      <c r="BT28" s="2"/>
      <c r="BU28" s="2"/>
    </row>
    <row r="29" customFormat="false" ht="15.75" hidden="false" customHeight="true" outlineLevel="0" collapsed="false">
      <c r="A29" s="5"/>
      <c r="B29" s="37" t="n">
        <v>14</v>
      </c>
      <c r="C29" s="50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42" t="n">
        <f aca="false">COUNTIF(E29:BB29,"P")</f>
        <v>0</v>
      </c>
      <c r="BD29" s="43" t="n">
        <f aca="false">BC29*B5</f>
        <v>0</v>
      </c>
      <c r="BE29" s="43" t="str">
        <f aca="false">IF(BD29=0,"REPROVADO",IF(BD29&gt;=$B$6,"APROVADO","REPROVADO"))</f>
        <v>REPROVADO</v>
      </c>
      <c r="BF29" s="44"/>
      <c r="BG29" s="53"/>
      <c r="BH29" s="54"/>
      <c r="BI29" s="55" t="n">
        <f aca="false">BG29+BH29</f>
        <v>0</v>
      </c>
      <c r="BJ29" s="47"/>
      <c r="BK29" s="53"/>
      <c r="BL29" s="53"/>
      <c r="BM29" s="55" t="n">
        <f aca="false">BK29+BL29</f>
        <v>0</v>
      </c>
      <c r="BN29" s="47"/>
      <c r="BO29" s="56" t="n">
        <f aca="false">BI29+BM29</f>
        <v>0</v>
      </c>
      <c r="BP29" s="49" t="str">
        <f aca="false">IF(BO29=0,"REPROVADO",IF(BO29&gt;=$B$8,"APROVADO","REPROVADO"))</f>
        <v>REPROVADO</v>
      </c>
      <c r="BQ29" s="5"/>
      <c r="BR29" s="53" t="str">
        <f aca="false">IF(BS29="APROVADOAPROVADO","APROVADO",IF(BS29="APROVADOREPROVADO","REPROVADO",IF(BS29="REPROVADOREPROVADO","REPROVADO",IF(BS29="REPROVADOAPROVADO","REPROVADO",IF(BS29="REPROVADO-","REPROVADO",IF(BS29="--"," ","APROVADO"))))))</f>
        <v>REPROVADO</v>
      </c>
      <c r="BS29" s="57" t="str">
        <f aca="false">CONCATENATE(BE29,BP29)</f>
        <v>REPROVADOREPROVADO</v>
      </c>
      <c r="BT29" s="57"/>
      <c r="BU29" s="57"/>
    </row>
    <row r="30" customFormat="false" ht="15.75" hidden="false" customHeight="true" outlineLevel="0" collapsed="false">
      <c r="A30" s="1"/>
      <c r="B30" s="37" t="n">
        <v>15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2" t="n">
        <f aca="false">COUNTIF(E30:BB30,"P")</f>
        <v>0</v>
      </c>
      <c r="BD30" s="43" t="n">
        <f aca="false">BC30*B5</f>
        <v>0</v>
      </c>
      <c r="BE30" s="43" t="str">
        <f aca="false">IF(BD30=0,"REPROVADO",IF(BD30&gt;=$B$6,"APROVADO","REPROVADO"))</f>
        <v>REPROVADO</v>
      </c>
      <c r="BF30" s="44"/>
      <c r="BG30" s="41"/>
      <c r="BH30" s="45"/>
      <c r="BI30" s="46" t="n">
        <f aca="false">BG30+BH30</f>
        <v>0</v>
      </c>
      <c r="BJ30" s="47"/>
      <c r="BK30" s="41"/>
      <c r="BL30" s="41"/>
      <c r="BM30" s="46" t="n">
        <f aca="false">BK30+BL30</f>
        <v>0</v>
      </c>
      <c r="BN30" s="47"/>
      <c r="BO30" s="48" t="n">
        <f aca="false">BI30+BM30</f>
        <v>0</v>
      </c>
      <c r="BP30" s="49" t="str">
        <f aca="false">IF(BO30=0,"REPROVADO",IF(BO30&gt;=$B$8,"APROVADO","REPROVADO"))</f>
        <v>REPROVADO</v>
      </c>
      <c r="BQ30" s="5"/>
      <c r="BR30" s="41" t="str">
        <f aca="false">IF(BS30="APROVADOAPROVADO","APROVADO",IF(BS30="APROVADOREPROVADO","REPROVADO",IF(BS30="REPROVADOREPROVADO","REPROVADO",IF(BS30="REPROVADOAPROVADO","REPROVADO",IF(BS30="REPROVADO-","REPROVADO",IF(BS30="--"," ","APROVADO"))))))</f>
        <v>REPROVADO</v>
      </c>
      <c r="BS30" s="2" t="str">
        <f aca="false">CONCATENATE(BE30,BP30)</f>
        <v>REPROVADOREPROVADO</v>
      </c>
      <c r="BT30" s="2"/>
      <c r="BU30" s="2"/>
    </row>
    <row r="31" customFormat="false" ht="15.75" hidden="false" customHeight="true" outlineLevel="0" collapsed="false">
      <c r="A31" s="5"/>
      <c r="B31" s="37" t="n">
        <v>16</v>
      </c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42" t="n">
        <f aca="false">COUNTIF(E31:BB31,"P")</f>
        <v>0</v>
      </c>
      <c r="BD31" s="43" t="n">
        <f aca="false">BC31*B5</f>
        <v>0</v>
      </c>
      <c r="BE31" s="43" t="str">
        <f aca="false">IF(BD31=0,"REPROVADO",IF(BD31&gt;=$B$6,"APROVADO","REPROVADO"))</f>
        <v>REPROVADO</v>
      </c>
      <c r="BF31" s="44"/>
      <c r="BG31" s="53"/>
      <c r="BH31" s="54"/>
      <c r="BI31" s="55" t="n">
        <f aca="false">BG31+BH31</f>
        <v>0</v>
      </c>
      <c r="BJ31" s="47"/>
      <c r="BK31" s="53"/>
      <c r="BL31" s="53"/>
      <c r="BM31" s="55" t="n">
        <f aca="false">BK31+BL31</f>
        <v>0</v>
      </c>
      <c r="BN31" s="47"/>
      <c r="BO31" s="56" t="n">
        <f aca="false">BI31+BM31</f>
        <v>0</v>
      </c>
      <c r="BP31" s="49" t="str">
        <f aca="false">IF(BO31=0,"REPROVADO",IF(BO31&gt;=$B$8,"APROVADO","REPROVADO"))</f>
        <v>REPROVADO</v>
      </c>
      <c r="BQ31" s="5"/>
      <c r="BR31" s="53" t="str">
        <f aca="false">IF(BS31="APROVADOAPROVADO","APROVADO",IF(BS31="APROVADOREPROVADO","REPROVADO",IF(BS31="REPROVADOREPROVADO","REPROVADO",IF(BS31="REPROVADOAPROVADO","REPROVADO",IF(BS31="REPROVADO-","REPROVADO",IF(BS31="--"," ","APROVADO"))))))</f>
        <v>REPROVADO</v>
      </c>
      <c r="BS31" s="57" t="str">
        <f aca="false">CONCATENATE(BE31,BP31)</f>
        <v>REPROVADOREPROVADO</v>
      </c>
      <c r="BT31" s="57"/>
      <c r="BU31" s="57"/>
    </row>
    <row r="32" customFormat="false" ht="15.75" hidden="false" customHeight="true" outlineLevel="0" collapsed="false">
      <c r="A32" s="1"/>
      <c r="B32" s="37" t="n">
        <v>17</v>
      </c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2" t="n">
        <f aca="false">COUNTIF(E32:BB32,"P")</f>
        <v>0</v>
      </c>
      <c r="BD32" s="43" t="n">
        <f aca="false">BC32*B5</f>
        <v>0</v>
      </c>
      <c r="BE32" s="43" t="str">
        <f aca="false">IF(BD32=0,"REPROVADO",IF(BD32&gt;=$B$6,"APROVADO","REPROVADO"))</f>
        <v>REPROVADO</v>
      </c>
      <c r="BF32" s="44"/>
      <c r="BG32" s="41"/>
      <c r="BH32" s="45"/>
      <c r="BI32" s="46" t="n">
        <f aca="false">BG32+BH32</f>
        <v>0</v>
      </c>
      <c r="BJ32" s="47"/>
      <c r="BK32" s="41"/>
      <c r="BL32" s="41"/>
      <c r="BM32" s="46" t="n">
        <f aca="false">BK32+BL32</f>
        <v>0</v>
      </c>
      <c r="BN32" s="47"/>
      <c r="BO32" s="48" t="n">
        <f aca="false">BI32+BM32</f>
        <v>0</v>
      </c>
      <c r="BP32" s="49" t="str">
        <f aca="false">IF(BO32=0,"REPROVADO",IF(BO32&gt;=$B$8,"APROVADO","REPROVADO"))</f>
        <v>REPROVADO</v>
      </c>
      <c r="BQ32" s="5"/>
      <c r="BR32" s="41" t="str">
        <f aca="false">IF(BS32="APROVADOAPROVADO","APROVADO",IF(BS32="APROVADOREPROVADO","REPROVADO",IF(BS32="REPROVADOREPROVADO","REPROVADO",IF(BS32="REPROVADOAPROVADO","REPROVADO",IF(BS32="REPROVADO-","REPROVADO",IF(BS32="--"," ","APROVADO"))))))</f>
        <v>REPROVADO</v>
      </c>
      <c r="BS32" s="2" t="str">
        <f aca="false">CONCATENATE(BE32,BP32)</f>
        <v>REPROVADOREPROVADO</v>
      </c>
      <c r="BT32" s="2"/>
      <c r="BU32" s="2"/>
    </row>
    <row r="33" customFormat="false" ht="15.75" hidden="false" customHeight="true" outlineLevel="0" collapsed="false">
      <c r="A33" s="5"/>
      <c r="B33" s="37" t="n">
        <v>18</v>
      </c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42" t="n">
        <f aca="false">COUNTIF(E33:BB33,"P")</f>
        <v>0</v>
      </c>
      <c r="BD33" s="43" t="n">
        <f aca="false">BC33*B5</f>
        <v>0</v>
      </c>
      <c r="BE33" s="43" t="str">
        <f aca="false">IF(BD33=0,"REPROVADO",IF(BD33&gt;=$B$6,"APROVADO","REPROVADO"))</f>
        <v>REPROVADO</v>
      </c>
      <c r="BF33" s="44"/>
      <c r="BG33" s="53"/>
      <c r="BH33" s="54"/>
      <c r="BI33" s="55" t="n">
        <f aca="false">BG33+BH33</f>
        <v>0</v>
      </c>
      <c r="BJ33" s="47"/>
      <c r="BK33" s="53"/>
      <c r="BL33" s="53"/>
      <c r="BM33" s="55" t="n">
        <f aca="false">BK33+BL33</f>
        <v>0</v>
      </c>
      <c r="BN33" s="47"/>
      <c r="BO33" s="56" t="n">
        <f aca="false">BI33+BM33</f>
        <v>0</v>
      </c>
      <c r="BP33" s="49" t="str">
        <f aca="false">IF(BO33=0,"REPROVADO",IF(BO33&gt;=$B$8,"APROVADO","REPROVADO"))</f>
        <v>REPROVADO</v>
      </c>
      <c r="BQ33" s="5"/>
      <c r="BR33" s="53" t="str">
        <f aca="false">IF(BS33="APROVADOAPROVADO","APROVADO",IF(BS33="APROVADOREPROVADO","REPROVADO",IF(BS33="REPROVADOREPROVADO","REPROVADO",IF(BS33="REPROVADOAPROVADO","REPROVADO",IF(BS33="REPROVADO-","REPROVADO",IF(BS33="--"," ","APROVADO"))))))</f>
        <v>REPROVADO</v>
      </c>
      <c r="BS33" s="57" t="str">
        <f aca="false">CONCATENATE(BE33,BP33)</f>
        <v>REPROVADOREPROVADO</v>
      </c>
      <c r="BT33" s="57"/>
      <c r="BU33" s="57"/>
    </row>
    <row r="34" customFormat="false" ht="15.75" hidden="false" customHeight="true" outlineLevel="0" collapsed="false">
      <c r="A34" s="1"/>
      <c r="B34" s="37" t="n">
        <v>19</v>
      </c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2" t="n">
        <f aca="false">COUNTIF(E34:BB34,"P")</f>
        <v>0</v>
      </c>
      <c r="BD34" s="43" t="n">
        <f aca="false">BC34*B5</f>
        <v>0</v>
      </c>
      <c r="BE34" s="43" t="str">
        <f aca="false">IF(BD34=0,"REPROVADO",IF(BD34&gt;=$B$6,"APROVADO","REPROVADO"))</f>
        <v>REPROVADO</v>
      </c>
      <c r="BF34" s="44"/>
      <c r="BG34" s="41"/>
      <c r="BH34" s="45"/>
      <c r="BI34" s="46" t="n">
        <f aca="false">BG34+BH34</f>
        <v>0</v>
      </c>
      <c r="BJ34" s="47"/>
      <c r="BK34" s="41"/>
      <c r="BL34" s="41"/>
      <c r="BM34" s="46" t="n">
        <f aca="false">BK34+BL34</f>
        <v>0</v>
      </c>
      <c r="BN34" s="47"/>
      <c r="BO34" s="48" t="n">
        <f aca="false">BI34+BM34</f>
        <v>0</v>
      </c>
      <c r="BP34" s="49" t="str">
        <f aca="false">IF(BO34=0,"REPROVADO",IF(BO34&gt;=$B$8,"APROVADO","REPROVADO"))</f>
        <v>REPROVADO</v>
      </c>
      <c r="BQ34" s="5"/>
      <c r="BR34" s="41" t="str">
        <f aca="false">IF(BS34="APROVADOAPROVADO","APROVADO",IF(BS34="APROVADOREPROVADO","REPROVADO",IF(BS34="REPROVADOREPROVADO","REPROVADO",IF(BS34="REPROVADOAPROVADO","REPROVADO",IF(BS34="REPROVADO-","REPROVADO",IF(BS34="--"," ","APROVADO"))))))</f>
        <v>REPROVADO</v>
      </c>
      <c r="BS34" s="2" t="str">
        <f aca="false">CONCATENATE(BE34,BP34)</f>
        <v>REPROVADOREPROVADO</v>
      </c>
      <c r="BT34" s="2"/>
      <c r="BU34" s="2"/>
    </row>
    <row r="35" customFormat="false" ht="15.75" hidden="false" customHeight="true" outlineLevel="0" collapsed="false">
      <c r="A35" s="5"/>
      <c r="B35" s="37" t="n">
        <v>20</v>
      </c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42" t="n">
        <f aca="false">COUNTIF(E35:BB35,"P")</f>
        <v>0</v>
      </c>
      <c r="BD35" s="43" t="n">
        <f aca="false">BC35*B5</f>
        <v>0</v>
      </c>
      <c r="BE35" s="43" t="str">
        <f aca="false">IF(BD35=0,"REPROVADO",IF(BD35&gt;=$B$6,"APROVADO","REPROVADO"))</f>
        <v>REPROVADO</v>
      </c>
      <c r="BF35" s="44"/>
      <c r="BG35" s="53"/>
      <c r="BH35" s="54"/>
      <c r="BI35" s="55" t="n">
        <f aca="false">BG35+BH35</f>
        <v>0</v>
      </c>
      <c r="BJ35" s="47"/>
      <c r="BK35" s="53"/>
      <c r="BL35" s="53"/>
      <c r="BM35" s="55" t="n">
        <f aca="false">BK35+BL35</f>
        <v>0</v>
      </c>
      <c r="BN35" s="47"/>
      <c r="BO35" s="56" t="n">
        <f aca="false">BI35+BM35</f>
        <v>0</v>
      </c>
      <c r="BP35" s="49" t="str">
        <f aca="false">IF(BO35=0,"REPROVADO",IF(BO35&gt;=$B$8,"APROVADO","REPROVADO"))</f>
        <v>REPROVADO</v>
      </c>
      <c r="BQ35" s="5"/>
      <c r="BR35" s="53" t="str">
        <f aca="false">IF(BS35="APROVADOAPROVADO","APROVADO",IF(BS35="APROVADOREPROVADO","REPROVADO",IF(BS35="REPROVADOREPROVADO","REPROVADO",IF(BS35="REPROVADOAPROVADO","REPROVADO",IF(BS35="REPROVADO-","REPROVADO",IF(BS35="--"," ","APROVADO"))))))</f>
        <v>REPROVADO</v>
      </c>
      <c r="BS35" s="57" t="str">
        <f aca="false">CONCATENATE(BE35,BP35)</f>
        <v>REPROVADOREPROVADO</v>
      </c>
      <c r="BT35" s="57"/>
      <c r="BU35" s="57"/>
    </row>
    <row r="36" customFormat="false" ht="15.75" hidden="false" customHeight="true" outlineLevel="0" collapsed="false">
      <c r="A36" s="1"/>
      <c r="B36" s="37" t="n">
        <v>21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2" t="n">
        <f aca="false">COUNTIF(E36:BB36,"P")</f>
        <v>0</v>
      </c>
      <c r="BD36" s="43" t="n">
        <f aca="false">BC36*B5</f>
        <v>0</v>
      </c>
      <c r="BE36" s="43" t="str">
        <f aca="false">IF(BD36=0,"REPROVADO",IF(BD36&gt;=$B$6,"APROVADO","REPROVADO"))</f>
        <v>REPROVADO</v>
      </c>
      <c r="BF36" s="44"/>
      <c r="BG36" s="41"/>
      <c r="BH36" s="45"/>
      <c r="BI36" s="46" t="n">
        <f aca="false">BG36+BH36</f>
        <v>0</v>
      </c>
      <c r="BJ36" s="47"/>
      <c r="BK36" s="41"/>
      <c r="BL36" s="41"/>
      <c r="BM36" s="46" t="n">
        <f aca="false">BK36+BL36</f>
        <v>0</v>
      </c>
      <c r="BN36" s="47"/>
      <c r="BO36" s="48" t="n">
        <f aca="false">BI36+BM36</f>
        <v>0</v>
      </c>
      <c r="BP36" s="49" t="str">
        <f aca="false">IF(BO36=0,"REPROVADO",IF(BO36&gt;=$B$8,"APROVADO","REPROVADO"))</f>
        <v>REPROVADO</v>
      </c>
      <c r="BQ36" s="5"/>
      <c r="BR36" s="41" t="str">
        <f aca="false">IF(BS36="APROVADOAPROVADO","APROVADO",IF(BS36="APROVADOREPROVADO","REPROVADO",IF(BS36="REPROVADOREPROVADO","REPROVADO",IF(BS36="REPROVADOAPROVADO","REPROVADO",IF(BS36="REPROVADO-","REPROVADO",IF(BS36="--"," ","APROVADO"))))))</f>
        <v>REPROVADO</v>
      </c>
      <c r="BS36" s="2" t="str">
        <f aca="false">CONCATENATE(BE36,BP36)</f>
        <v>REPROVADOREPROVADO</v>
      </c>
      <c r="BT36" s="2"/>
      <c r="BU36" s="2"/>
    </row>
    <row r="37" customFormat="false" ht="15.75" hidden="false" customHeight="true" outlineLevel="0" collapsed="false">
      <c r="A37" s="5"/>
      <c r="B37" s="37" t="n">
        <v>22</v>
      </c>
      <c r="C37" s="50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42" t="n">
        <f aca="false">COUNTIF(E37:BB37,"P")</f>
        <v>0</v>
      </c>
      <c r="BD37" s="43" t="n">
        <f aca="false">BC37*B5</f>
        <v>0</v>
      </c>
      <c r="BE37" s="43" t="str">
        <f aca="false">IF(BD37=0,"REPROVADO",IF(BD37&gt;=$B$6,"APROVADO","REPROVADO"))</f>
        <v>REPROVADO</v>
      </c>
      <c r="BF37" s="44"/>
      <c r="BG37" s="53"/>
      <c r="BH37" s="54"/>
      <c r="BI37" s="55" t="n">
        <f aca="false">BG37+BH37</f>
        <v>0</v>
      </c>
      <c r="BJ37" s="47"/>
      <c r="BK37" s="53"/>
      <c r="BL37" s="53"/>
      <c r="BM37" s="55" t="n">
        <f aca="false">BK37+BL37</f>
        <v>0</v>
      </c>
      <c r="BN37" s="47"/>
      <c r="BO37" s="56" t="n">
        <f aca="false">BI37+BM37</f>
        <v>0</v>
      </c>
      <c r="BP37" s="49" t="str">
        <f aca="false">IF(BO37=0,"REPROVADO",IF(BO37&gt;=$B$8,"APROVADO","REPROVADO"))</f>
        <v>REPROVADO</v>
      </c>
      <c r="BQ37" s="5"/>
      <c r="BR37" s="53" t="str">
        <f aca="false">IF(BS37="APROVADOAPROVADO","APROVADO",IF(BS37="APROVADOREPROVADO","REPROVADO",IF(BS37="REPROVADOREPROVADO","REPROVADO",IF(BS37="REPROVADOAPROVADO","REPROVADO",IF(BS37="REPROVADO-","REPROVADO",IF(BS37="--"," ","APROVADO"))))))</f>
        <v>REPROVADO</v>
      </c>
      <c r="BS37" s="57" t="str">
        <f aca="false">CONCATENATE(BE37,BP37)</f>
        <v>REPROVADOREPROVADO</v>
      </c>
      <c r="BT37" s="57"/>
      <c r="BU37" s="57"/>
    </row>
    <row r="38" customFormat="false" ht="15.75" hidden="false" customHeight="true" outlineLevel="0" collapsed="false">
      <c r="A38" s="1"/>
      <c r="B38" s="37" t="n">
        <v>23</v>
      </c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2" t="n">
        <f aca="false">COUNTIF(E38:BB38,"P")</f>
        <v>0</v>
      </c>
      <c r="BD38" s="43" t="n">
        <f aca="false">BC38*B5</f>
        <v>0</v>
      </c>
      <c r="BE38" s="43" t="str">
        <f aca="false">IF(BD38=0,"REPROVADO",IF(BD38&gt;=$B$6,"APROVADO","REPROVADO"))</f>
        <v>REPROVADO</v>
      </c>
      <c r="BF38" s="44"/>
      <c r="BG38" s="41"/>
      <c r="BH38" s="45"/>
      <c r="BI38" s="46" t="n">
        <f aca="false">BG38+BH38</f>
        <v>0</v>
      </c>
      <c r="BJ38" s="47"/>
      <c r="BK38" s="41"/>
      <c r="BL38" s="41"/>
      <c r="BM38" s="46" t="n">
        <f aca="false">BK38+BL38</f>
        <v>0</v>
      </c>
      <c r="BN38" s="47"/>
      <c r="BO38" s="48" t="n">
        <f aca="false">BI38+BM38</f>
        <v>0</v>
      </c>
      <c r="BP38" s="49" t="str">
        <f aca="false">IF(BO38=0,"REPROVADO",IF(BO38&gt;=$B$8,"APROVADO","REPROVADO"))</f>
        <v>REPROVADO</v>
      </c>
      <c r="BQ38" s="5"/>
      <c r="BR38" s="41" t="str">
        <f aca="false">IF(BS38="APROVADOAPROVADO","APROVADO",IF(BS38="APROVADOREPROVADO","REPROVADO",IF(BS38="REPROVADOREPROVADO","REPROVADO",IF(BS38="REPROVADOAPROVADO","REPROVADO",IF(BS38="REPROVADO-","REPROVADO",IF(BS38="--"," ","APROVADO"))))))</f>
        <v>REPROVADO</v>
      </c>
      <c r="BS38" s="2" t="str">
        <f aca="false">CONCATENATE(BE38,BP38)</f>
        <v>REPROVADOREPROVADO</v>
      </c>
      <c r="BT38" s="2"/>
      <c r="BU38" s="2"/>
    </row>
    <row r="39" customFormat="false" ht="15.75" hidden="false" customHeight="true" outlineLevel="0" collapsed="false">
      <c r="A39" s="5"/>
      <c r="B39" s="37" t="n">
        <v>24</v>
      </c>
      <c r="C39" s="50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42" t="n">
        <f aca="false">COUNTIF(E39:BB39,"P")</f>
        <v>0</v>
      </c>
      <c r="BD39" s="43" t="n">
        <f aca="false">BC39*B5</f>
        <v>0</v>
      </c>
      <c r="BE39" s="43" t="str">
        <f aca="false">IF(BD39=0,"REPROVADO",IF(BD39&gt;=$B$6,"APROVADO","REPROVADO"))</f>
        <v>REPROVADO</v>
      </c>
      <c r="BF39" s="44"/>
      <c r="BG39" s="53"/>
      <c r="BH39" s="54"/>
      <c r="BI39" s="55" t="n">
        <f aca="false">BG39+BH39</f>
        <v>0</v>
      </c>
      <c r="BJ39" s="47"/>
      <c r="BK39" s="53"/>
      <c r="BL39" s="53"/>
      <c r="BM39" s="55" t="n">
        <f aca="false">BK39+BL39</f>
        <v>0</v>
      </c>
      <c r="BN39" s="47"/>
      <c r="BO39" s="56" t="n">
        <f aca="false">BI39+BM39</f>
        <v>0</v>
      </c>
      <c r="BP39" s="49" t="str">
        <f aca="false">IF(BO39=0,"REPROVADO",IF(BO39&gt;=$B$8,"APROVADO","REPROVADO"))</f>
        <v>REPROVADO</v>
      </c>
      <c r="BQ39" s="5"/>
      <c r="BR39" s="53" t="str">
        <f aca="false">IF(BS39="APROVADOAPROVADO","APROVADO",IF(BS39="APROVADOREPROVADO","REPROVADO",IF(BS39="REPROVADOREPROVADO","REPROVADO",IF(BS39="REPROVADOAPROVADO","REPROVADO",IF(BS39="REPROVADO-","REPROVADO",IF(BS39="--"," ","APROVADO"))))))</f>
        <v>REPROVADO</v>
      </c>
      <c r="BS39" s="57" t="str">
        <f aca="false">CONCATENATE(BE39,BP39)</f>
        <v>REPROVADOREPROVADO</v>
      </c>
      <c r="BT39" s="57"/>
      <c r="BU39" s="57"/>
    </row>
    <row r="40" customFormat="false" ht="15.75" hidden="false" customHeight="true" outlineLevel="0" collapsed="false">
      <c r="A40" s="1"/>
      <c r="B40" s="37" t="n">
        <v>25</v>
      </c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2" t="n">
        <f aca="false">COUNTIF(E40:BB40,"P")</f>
        <v>0</v>
      </c>
      <c r="BD40" s="43" t="n">
        <f aca="false">BC40*B5</f>
        <v>0</v>
      </c>
      <c r="BE40" s="43" t="str">
        <f aca="false">IF(BD40=0,"REPROVADO",IF(BD40&gt;=$B$6,"APROVADO","REPROVADO"))</f>
        <v>REPROVADO</v>
      </c>
      <c r="BF40" s="44"/>
      <c r="BG40" s="41"/>
      <c r="BH40" s="45"/>
      <c r="BI40" s="46" t="n">
        <f aca="false">BG40+BH40</f>
        <v>0</v>
      </c>
      <c r="BJ40" s="47"/>
      <c r="BK40" s="41"/>
      <c r="BL40" s="41"/>
      <c r="BM40" s="46" t="n">
        <f aca="false">BK40+BL40</f>
        <v>0</v>
      </c>
      <c r="BN40" s="47"/>
      <c r="BO40" s="48" t="n">
        <f aca="false">BI40+BM40</f>
        <v>0</v>
      </c>
      <c r="BP40" s="49" t="str">
        <f aca="false">IF(BO40=0,"REPROVADO",IF(BO40&gt;=$B$8,"APROVADO","REPROVADO"))</f>
        <v>REPROVADO</v>
      </c>
      <c r="BQ40" s="5"/>
      <c r="BR40" s="41" t="str">
        <f aca="false">IF(BS40="APROVADOAPROVADO","APROVADO",IF(BS40="APROVADOREPROVADO","REPROVADO",IF(BS40="REPROVADOREPROVADO","REPROVADO",IF(BS40="REPROVADOAPROVADO","REPROVADO",IF(BS40="REPROVADO-","REPROVADO",IF(BS40="--"," ","APROVADO"))))))</f>
        <v>REPROVADO</v>
      </c>
      <c r="BS40" s="2" t="str">
        <f aca="false">CONCATENATE(BE40,BP40)</f>
        <v>REPROVADOREPROVADO</v>
      </c>
      <c r="BT40" s="2"/>
      <c r="BU40" s="2"/>
    </row>
    <row r="41" customFormat="false" ht="15.75" hidden="false" customHeight="true" outlineLevel="0" collapsed="false">
      <c r="A41" s="5"/>
      <c r="B41" s="37" t="n">
        <v>26</v>
      </c>
      <c r="C41" s="50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42" t="n">
        <f aca="false">COUNTIF(E41:BB41,"P")</f>
        <v>0</v>
      </c>
      <c r="BD41" s="43" t="n">
        <f aca="false">BC41*B5</f>
        <v>0</v>
      </c>
      <c r="BE41" s="43" t="str">
        <f aca="false">IF(BD41=0,"REPROVADO",IF(BD41&gt;=$B$6,"APROVADO","REPROVADO"))</f>
        <v>REPROVADO</v>
      </c>
      <c r="BF41" s="44"/>
      <c r="BG41" s="53"/>
      <c r="BH41" s="54"/>
      <c r="BI41" s="55" t="n">
        <f aca="false">BG41+BH41</f>
        <v>0</v>
      </c>
      <c r="BJ41" s="47"/>
      <c r="BK41" s="53"/>
      <c r="BL41" s="53"/>
      <c r="BM41" s="55" t="n">
        <f aca="false">BK41+BL41</f>
        <v>0</v>
      </c>
      <c r="BN41" s="47"/>
      <c r="BO41" s="56" t="n">
        <f aca="false">BI41+BM41</f>
        <v>0</v>
      </c>
      <c r="BP41" s="49" t="str">
        <f aca="false">IF(BO41=0,"REPROVADO",IF(BO41&gt;=$B$8,"APROVADO","REPROVADO"))</f>
        <v>REPROVADO</v>
      </c>
      <c r="BQ41" s="5"/>
      <c r="BR41" s="53" t="str">
        <f aca="false">IF(BS41="APROVADOAPROVADO","APROVADO",IF(BS41="APROVADOREPROVADO","REPROVADO",IF(BS41="REPROVADOREPROVADO","REPROVADO",IF(BS41="REPROVADOAPROVADO","REPROVADO",IF(BS41="REPROVADO-","REPROVADO",IF(BS41="--"," ","APROVADO"))))))</f>
        <v>REPROVADO</v>
      </c>
      <c r="BS41" s="57" t="str">
        <f aca="false">CONCATENATE(BE41,BP41)</f>
        <v>REPROVADOREPROVADO</v>
      </c>
      <c r="BT41" s="57"/>
      <c r="BU41" s="57"/>
    </row>
    <row r="42" customFormat="false" ht="15.75" hidden="false" customHeight="true" outlineLevel="0" collapsed="false">
      <c r="A42" s="1"/>
      <c r="B42" s="37" t="n">
        <v>27</v>
      </c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2" t="n">
        <f aca="false">COUNTIF(E42:BB42,"P")</f>
        <v>0</v>
      </c>
      <c r="BD42" s="43" t="n">
        <f aca="false">BC42*B5</f>
        <v>0</v>
      </c>
      <c r="BE42" s="43" t="str">
        <f aca="false">IF(BD42=0,"REPROVADO",IF(BD42&gt;=$B$6,"APROVADO","REPROVADO"))</f>
        <v>REPROVADO</v>
      </c>
      <c r="BF42" s="44"/>
      <c r="BG42" s="41"/>
      <c r="BH42" s="45"/>
      <c r="BI42" s="46" t="n">
        <f aca="false">BG42+BH42</f>
        <v>0</v>
      </c>
      <c r="BJ42" s="47"/>
      <c r="BK42" s="41"/>
      <c r="BL42" s="41"/>
      <c r="BM42" s="46" t="n">
        <f aca="false">BK42+BL42</f>
        <v>0</v>
      </c>
      <c r="BN42" s="47"/>
      <c r="BO42" s="48" t="n">
        <f aca="false">BI42+BM42</f>
        <v>0</v>
      </c>
      <c r="BP42" s="49" t="str">
        <f aca="false">IF(BO42=0,"REPROVADO",IF(BO42&gt;=$B$8,"APROVADO","REPROVADO"))</f>
        <v>REPROVADO</v>
      </c>
      <c r="BQ42" s="5"/>
      <c r="BR42" s="41" t="str">
        <f aca="false">IF(BS42="APROVADOAPROVADO","APROVADO",IF(BS42="APROVADOREPROVADO","REPROVADO",IF(BS42="REPROVADOREPROVADO","REPROVADO",IF(BS42="REPROVADOAPROVADO","REPROVADO",IF(BS42="REPROVADO-","REPROVADO",IF(BS42="--"," ","APROVADO"))))))</f>
        <v>REPROVADO</v>
      </c>
      <c r="BS42" s="2" t="str">
        <f aca="false">CONCATENATE(BE42,BP42)</f>
        <v>REPROVADOREPROVADO</v>
      </c>
      <c r="BT42" s="2"/>
      <c r="BU42" s="2"/>
    </row>
    <row r="43" customFormat="false" ht="15.75" hidden="false" customHeight="true" outlineLevel="0" collapsed="false">
      <c r="A43" s="5"/>
      <c r="B43" s="37" t="n">
        <v>28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42" t="n">
        <f aca="false">COUNTIF(E43:BB43,"P")</f>
        <v>0</v>
      </c>
      <c r="BD43" s="43" t="n">
        <f aca="false">BC43*B5</f>
        <v>0</v>
      </c>
      <c r="BE43" s="43" t="str">
        <f aca="false">IF(BD43=0,"REPROVADO",IF(BD43&gt;=$B$6,"APROVADO","REPROVADO"))</f>
        <v>REPROVADO</v>
      </c>
      <c r="BF43" s="44"/>
      <c r="BG43" s="53"/>
      <c r="BH43" s="54"/>
      <c r="BI43" s="55" t="n">
        <f aca="false">BG43+BH43</f>
        <v>0</v>
      </c>
      <c r="BJ43" s="47"/>
      <c r="BK43" s="53"/>
      <c r="BL43" s="53"/>
      <c r="BM43" s="55" t="n">
        <f aca="false">BK43+BL43</f>
        <v>0</v>
      </c>
      <c r="BN43" s="47"/>
      <c r="BO43" s="56" t="n">
        <f aca="false">BI43+BM43</f>
        <v>0</v>
      </c>
      <c r="BP43" s="49" t="str">
        <f aca="false">IF(BO43=0,"REPROVADO",IF(BO43&gt;=$B$8,"APROVADO","REPROVADO"))</f>
        <v>REPROVADO</v>
      </c>
      <c r="BQ43" s="5"/>
      <c r="BR43" s="53" t="str">
        <f aca="false">IF(BS43="APROVADOAPROVADO","APROVADO",IF(BS43="APROVADOREPROVADO","REPROVADO",IF(BS43="REPROVADOREPROVADO","REPROVADO",IF(BS43="REPROVADOAPROVADO","REPROVADO",IF(BS43="REPROVADO-","REPROVADO",IF(BS43="--"," ","APROVADO"))))))</f>
        <v>REPROVADO</v>
      </c>
      <c r="BS43" s="57" t="str">
        <f aca="false">CONCATENATE(BE43,BP43)</f>
        <v>REPROVADOREPROVADO</v>
      </c>
      <c r="BT43" s="57"/>
      <c r="BU43" s="57"/>
    </row>
    <row r="44" customFormat="false" ht="15.75" hidden="false" customHeight="true" outlineLevel="0" collapsed="false">
      <c r="A44" s="1"/>
      <c r="B44" s="37" t="n">
        <v>29</v>
      </c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 t="n">
        <f aca="false">COUNTIF(E44:BB44,"P")</f>
        <v>0</v>
      </c>
      <c r="BD44" s="43" t="n">
        <f aca="false">BC44*B5</f>
        <v>0</v>
      </c>
      <c r="BE44" s="43" t="str">
        <f aca="false">IF(BD44=0,"REPROVADO",IF(BD44&gt;=$B$6,"APROVADO","REPROVADO"))</f>
        <v>REPROVADO</v>
      </c>
      <c r="BF44" s="44"/>
      <c r="BG44" s="41"/>
      <c r="BH44" s="45"/>
      <c r="BI44" s="46" t="n">
        <f aca="false">BG44+BH44</f>
        <v>0</v>
      </c>
      <c r="BJ44" s="47"/>
      <c r="BK44" s="41"/>
      <c r="BL44" s="41"/>
      <c r="BM44" s="46" t="n">
        <f aca="false">BK44+BL44</f>
        <v>0</v>
      </c>
      <c r="BN44" s="47"/>
      <c r="BO44" s="48" t="n">
        <f aca="false">BI44+BM44</f>
        <v>0</v>
      </c>
      <c r="BP44" s="49" t="str">
        <f aca="false">IF(BO44=0,"REPROVADO",IF(BO44&gt;=$B$8,"APROVADO","REPROVADO"))</f>
        <v>REPROVADO</v>
      </c>
      <c r="BQ44" s="5"/>
      <c r="BR44" s="41" t="str">
        <f aca="false">IF(BS44="APROVADOAPROVADO","APROVADO",IF(BS44="APROVADOREPROVADO","REPROVADO",IF(BS44="REPROVADOREPROVADO","REPROVADO",IF(BS44="REPROVADOAPROVADO","REPROVADO",IF(BS44="REPROVADO-","REPROVADO",IF(BS44="--"," ","APROVADO"))))))</f>
        <v>REPROVADO</v>
      </c>
      <c r="BS44" s="2" t="str">
        <f aca="false">CONCATENATE(BE44,BP44)</f>
        <v>REPROVADOREPROVADO</v>
      </c>
      <c r="BT44" s="2"/>
      <c r="BU44" s="2"/>
    </row>
    <row r="45" customFormat="false" ht="15.75" hidden="false" customHeight="true" outlineLevel="0" collapsed="false">
      <c r="A45" s="5"/>
      <c r="B45" s="37" t="n">
        <v>30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42" t="n">
        <f aca="false">COUNTIF(E45:BB45,"P")</f>
        <v>0</v>
      </c>
      <c r="BD45" s="43" t="n">
        <f aca="false">BC45*B5</f>
        <v>0</v>
      </c>
      <c r="BE45" s="43" t="str">
        <f aca="false">IF(BD45=0,"REPROVADO",IF(BD45&gt;=$B$6,"APROVADO","REPROVADO"))</f>
        <v>REPROVADO</v>
      </c>
      <c r="BF45" s="44"/>
      <c r="BG45" s="53"/>
      <c r="BH45" s="54"/>
      <c r="BI45" s="55" t="n">
        <f aca="false">BG45+BH45</f>
        <v>0</v>
      </c>
      <c r="BJ45" s="47"/>
      <c r="BK45" s="53"/>
      <c r="BL45" s="53"/>
      <c r="BM45" s="55" t="n">
        <f aca="false">BK45+BL45</f>
        <v>0</v>
      </c>
      <c r="BN45" s="47"/>
      <c r="BO45" s="56" t="n">
        <f aca="false">BI45+BM45</f>
        <v>0</v>
      </c>
      <c r="BP45" s="49" t="str">
        <f aca="false">IF(BO45=0,"REPROVADO",IF(BO45&gt;=$B$8,"APROVADO","REPROVADO"))</f>
        <v>REPROVADO</v>
      </c>
      <c r="BQ45" s="5"/>
      <c r="BR45" s="53" t="str">
        <f aca="false">IF(BS45="APROVADOAPROVADO","APROVADO",IF(BS45="APROVADOREPROVADO","REPROVADO",IF(BS45="REPROVADOREPROVADO","REPROVADO",IF(BS45="REPROVADOAPROVADO","REPROVADO",IF(BS45="REPROVADO-","REPROVADO",IF(BS45="--"," ","APROVADO"))))))</f>
        <v>REPROVADO</v>
      </c>
      <c r="BS45" s="57" t="str">
        <f aca="false">CONCATENATE(BE45,BP45)</f>
        <v>REPROVADOREPROVADO</v>
      </c>
      <c r="BT45" s="57"/>
      <c r="BU45" s="57"/>
    </row>
    <row r="46" customFormat="false" ht="15.75" hidden="false" customHeight="true" outlineLevel="0" collapsed="false">
      <c r="A46" s="1"/>
      <c r="B46" s="37" t="n">
        <v>31</v>
      </c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2" t="n">
        <f aca="false">COUNTIF(E46:BB46,"P")</f>
        <v>0</v>
      </c>
      <c r="BD46" s="43" t="n">
        <f aca="false">BC46*B5</f>
        <v>0</v>
      </c>
      <c r="BE46" s="43" t="str">
        <f aca="false">IF(BD46=0,"REPROVADO",IF(BD46&gt;=$B$6,"APROVADO","REPROVADO"))</f>
        <v>REPROVADO</v>
      </c>
      <c r="BF46" s="44"/>
      <c r="BG46" s="41"/>
      <c r="BH46" s="45"/>
      <c r="BI46" s="46" t="n">
        <f aca="false">BG46+BH46</f>
        <v>0</v>
      </c>
      <c r="BJ46" s="47"/>
      <c r="BK46" s="41"/>
      <c r="BL46" s="41"/>
      <c r="BM46" s="46" t="n">
        <f aca="false">BK46+BL46</f>
        <v>0</v>
      </c>
      <c r="BN46" s="47"/>
      <c r="BO46" s="48" t="n">
        <f aca="false">BI46+BM46</f>
        <v>0</v>
      </c>
      <c r="BP46" s="49" t="str">
        <f aca="false">IF(BO46=0,"REPROVADO",IF(BO46&gt;=$B$8,"APROVADO","REPROVADO"))</f>
        <v>REPROVADO</v>
      </c>
      <c r="BQ46" s="5"/>
      <c r="BR46" s="41" t="str">
        <f aca="false">IF(BS46="APROVADOAPROVADO","APROVADO",IF(BS46="APROVADOREPROVADO","REPROVADO",IF(BS46="REPROVADOREPROVADO","REPROVADO",IF(BS46="REPROVADOAPROVADO","REPROVADO",IF(BS46="REPROVADO-","REPROVADO",IF(BS46="--"," ","APROVADO"))))))</f>
        <v>REPROVADO</v>
      </c>
      <c r="BS46" s="2" t="str">
        <f aca="false">CONCATENATE(BE46,BP46)</f>
        <v>REPROVADOREPROVADO</v>
      </c>
      <c r="BT46" s="2"/>
      <c r="BU46" s="2"/>
    </row>
    <row r="47" customFormat="false" ht="15.75" hidden="false" customHeight="true" outlineLevel="0" collapsed="false">
      <c r="A47" s="5"/>
      <c r="B47" s="37" t="n">
        <v>32</v>
      </c>
      <c r="C47" s="50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42" t="n">
        <f aca="false">COUNTIF(E47:BB47,"P")</f>
        <v>0</v>
      </c>
      <c r="BD47" s="43" t="n">
        <f aca="false">BC47*B5</f>
        <v>0</v>
      </c>
      <c r="BE47" s="43" t="str">
        <f aca="false">IF(BD47=0,"REPROVADO",IF(BD47&gt;=$B$6,"APROVADO","REPROVADO"))</f>
        <v>REPROVADO</v>
      </c>
      <c r="BF47" s="44"/>
      <c r="BG47" s="53"/>
      <c r="BH47" s="54"/>
      <c r="BI47" s="55" t="n">
        <f aca="false">BG47+BH47</f>
        <v>0</v>
      </c>
      <c r="BJ47" s="47"/>
      <c r="BK47" s="53"/>
      <c r="BL47" s="53"/>
      <c r="BM47" s="55" t="n">
        <f aca="false">BK47+BL47</f>
        <v>0</v>
      </c>
      <c r="BN47" s="47"/>
      <c r="BO47" s="56" t="n">
        <f aca="false">BI47+BM47</f>
        <v>0</v>
      </c>
      <c r="BP47" s="49" t="str">
        <f aca="false">IF(BO47=0,"REPROVADO",IF(BO47&gt;=$B$8,"APROVADO","REPROVADO"))</f>
        <v>REPROVADO</v>
      </c>
      <c r="BQ47" s="5"/>
      <c r="BR47" s="53" t="str">
        <f aca="false">IF(BS47="APROVADOAPROVADO","APROVADO",IF(BS47="APROVADOREPROVADO","REPROVADO",IF(BS47="REPROVADOREPROVADO","REPROVADO",IF(BS47="REPROVADOAPROVADO","REPROVADO",IF(BS47="REPROVADO-","REPROVADO",IF(BS47="--"," ","APROVADO"))))))</f>
        <v>REPROVADO</v>
      </c>
      <c r="BS47" s="57" t="str">
        <f aca="false">CONCATENATE(BE47,BP47)</f>
        <v>REPROVADOREPROVADO</v>
      </c>
      <c r="BT47" s="57"/>
      <c r="BU47" s="57"/>
    </row>
    <row r="48" customFormat="false" ht="15.75" hidden="false" customHeight="true" outlineLevel="0" collapsed="false">
      <c r="A48" s="1"/>
      <c r="B48" s="37" t="n">
        <v>33</v>
      </c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2" t="n">
        <f aca="false">COUNTIF(E48:BB48,"P")</f>
        <v>0</v>
      </c>
      <c r="BD48" s="43" t="n">
        <f aca="false">BC48*B5</f>
        <v>0</v>
      </c>
      <c r="BE48" s="43" t="str">
        <f aca="false">IF(BD48=0,"REPROVADO",IF(BD48&gt;=$B$6,"APROVADO","REPROVADO"))</f>
        <v>REPROVADO</v>
      </c>
      <c r="BF48" s="44"/>
      <c r="BG48" s="41"/>
      <c r="BH48" s="45"/>
      <c r="BI48" s="46" t="n">
        <f aca="false">BG48+BH48</f>
        <v>0</v>
      </c>
      <c r="BJ48" s="47"/>
      <c r="BK48" s="41"/>
      <c r="BL48" s="41"/>
      <c r="BM48" s="46" t="n">
        <f aca="false">BK48+BL48</f>
        <v>0</v>
      </c>
      <c r="BN48" s="47"/>
      <c r="BO48" s="48" t="n">
        <f aca="false">BI48+BM48</f>
        <v>0</v>
      </c>
      <c r="BP48" s="49" t="str">
        <f aca="false">IF(BO48=0,"REPROVADO",IF(BO48&gt;=$B$8,"APROVADO","REPROVADO"))</f>
        <v>REPROVADO</v>
      </c>
      <c r="BQ48" s="5"/>
      <c r="BR48" s="41" t="str">
        <f aca="false">IF(BS48="APROVADOAPROVADO","APROVADO",IF(BS48="APROVADOREPROVADO","REPROVADO",IF(BS48="REPROVADOREPROVADO","REPROVADO",IF(BS48="REPROVADOAPROVADO","REPROVADO",IF(BS48="REPROVADO-","REPROVADO",IF(BS48="--"," ","APROVADO"))))))</f>
        <v>REPROVADO</v>
      </c>
      <c r="BS48" s="2" t="str">
        <f aca="false">CONCATENATE(BE48,BP48)</f>
        <v>REPROVADOREPROVADO</v>
      </c>
      <c r="BT48" s="2"/>
      <c r="BU48" s="2"/>
    </row>
    <row r="49" customFormat="false" ht="15.75" hidden="false" customHeight="true" outlineLevel="0" collapsed="false">
      <c r="A49" s="5"/>
      <c r="B49" s="37" t="n">
        <v>34</v>
      </c>
      <c r="C49" s="50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42" t="n">
        <f aca="false">COUNTIF(E49:BB49,"P")</f>
        <v>0</v>
      </c>
      <c r="BD49" s="43" t="n">
        <f aca="false">BC49*B5</f>
        <v>0</v>
      </c>
      <c r="BE49" s="43" t="str">
        <f aca="false">IF(BD49=0,"REPROVADO",IF(BD49&gt;=$B$6,"APROVADO","REPROVADO"))</f>
        <v>REPROVADO</v>
      </c>
      <c r="BF49" s="44"/>
      <c r="BG49" s="53"/>
      <c r="BH49" s="54"/>
      <c r="BI49" s="55" t="n">
        <f aca="false">BG49+BH49</f>
        <v>0</v>
      </c>
      <c r="BJ49" s="47"/>
      <c r="BK49" s="53"/>
      <c r="BL49" s="53"/>
      <c r="BM49" s="55" t="n">
        <f aca="false">BK49+BL49</f>
        <v>0</v>
      </c>
      <c r="BN49" s="47"/>
      <c r="BO49" s="56" t="n">
        <f aca="false">BI49+BM49</f>
        <v>0</v>
      </c>
      <c r="BP49" s="49" t="str">
        <f aca="false">IF(BO49=0,"REPROVADO",IF(BO49&gt;=$B$8,"APROVADO","REPROVADO"))</f>
        <v>REPROVADO</v>
      </c>
      <c r="BQ49" s="5"/>
      <c r="BR49" s="53" t="str">
        <f aca="false">IF(BS49="APROVADOAPROVADO","APROVADO",IF(BS49="APROVADOREPROVADO","REPROVADO",IF(BS49="REPROVADOREPROVADO","REPROVADO",IF(BS49="REPROVADOAPROVADO","REPROVADO",IF(BS49="REPROVADO-","REPROVADO",IF(BS49="--"," ","APROVADO"))))))</f>
        <v>REPROVADO</v>
      </c>
      <c r="BS49" s="57" t="str">
        <f aca="false">CONCATENATE(BE49,BP49)</f>
        <v>REPROVADOREPROVADO</v>
      </c>
      <c r="BT49" s="57"/>
      <c r="BU49" s="57"/>
    </row>
    <row r="50" customFormat="false" ht="15.75" hidden="false" customHeight="true" outlineLevel="0" collapsed="false">
      <c r="A50" s="1"/>
      <c r="B50" s="37" t="n">
        <v>35</v>
      </c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2" t="n">
        <f aca="false">COUNTIF(E50:BB50,"P")</f>
        <v>0</v>
      </c>
      <c r="BD50" s="43" t="n">
        <f aca="false">BC50*B5</f>
        <v>0</v>
      </c>
      <c r="BE50" s="43" t="str">
        <f aca="false">IF(BD50=0,"REPROVADO",IF(BD50&gt;=$B$6,"APROVADO","REPROVADO"))</f>
        <v>REPROVADO</v>
      </c>
      <c r="BF50" s="44"/>
      <c r="BG50" s="41"/>
      <c r="BH50" s="45"/>
      <c r="BI50" s="46" t="n">
        <f aca="false">BG50+BH50</f>
        <v>0</v>
      </c>
      <c r="BJ50" s="47"/>
      <c r="BK50" s="41"/>
      <c r="BL50" s="41"/>
      <c r="BM50" s="46" t="n">
        <f aca="false">BK50+BL50</f>
        <v>0</v>
      </c>
      <c r="BN50" s="47"/>
      <c r="BO50" s="48" t="n">
        <f aca="false">BI50+BM50</f>
        <v>0</v>
      </c>
      <c r="BP50" s="49" t="str">
        <f aca="false">IF(BO50=0,"REPROVADO",IF(BO50&gt;=$B$8,"APROVADO","REPROVADO"))</f>
        <v>REPROVADO</v>
      </c>
      <c r="BQ50" s="5"/>
      <c r="BR50" s="41" t="str">
        <f aca="false">IF(BS50="APROVADOAPROVADO","APROVADO",IF(BS50="APROVADOREPROVADO","REPROVADO",IF(BS50="REPROVADOREPROVADO","REPROVADO",IF(BS50="REPROVADOAPROVADO","REPROVADO",IF(BS50="REPROVADO-","REPROVADO",IF(BS50="--"," ","APROVADO"))))))</f>
        <v>REPROVADO</v>
      </c>
      <c r="BS50" s="2" t="str">
        <f aca="false">CONCATENATE(BE50,BP50)</f>
        <v>REPROVADOREPROVADO</v>
      </c>
      <c r="BT50" s="2"/>
      <c r="BU50" s="2"/>
    </row>
    <row r="51" customFormat="false" ht="15.75" hidden="false" customHeight="true" outlineLevel="0" collapsed="false">
      <c r="A51" s="5"/>
      <c r="B51" s="37" t="n">
        <v>36</v>
      </c>
      <c r="C51" s="50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42" t="n">
        <f aca="false">COUNTIF(E51:BB51,"P")</f>
        <v>0</v>
      </c>
      <c r="BD51" s="43" t="n">
        <f aca="false">BC51*B5</f>
        <v>0</v>
      </c>
      <c r="BE51" s="43" t="str">
        <f aca="false">IF(BD51=0,"REPROVADO",IF(BD51&gt;=$B$6,"APROVADO","REPROVADO"))</f>
        <v>REPROVADO</v>
      </c>
      <c r="BF51" s="44"/>
      <c r="BG51" s="53"/>
      <c r="BH51" s="54"/>
      <c r="BI51" s="55" t="n">
        <f aca="false">BG51+BH51</f>
        <v>0</v>
      </c>
      <c r="BJ51" s="47"/>
      <c r="BK51" s="53"/>
      <c r="BL51" s="53"/>
      <c r="BM51" s="55" t="n">
        <f aca="false">BK51+BL51</f>
        <v>0</v>
      </c>
      <c r="BN51" s="47"/>
      <c r="BO51" s="56" t="n">
        <f aca="false">BI51+BM51</f>
        <v>0</v>
      </c>
      <c r="BP51" s="49" t="str">
        <f aca="false">IF(BO51=0,"REPROVADO",IF(BO51&gt;=$B$8,"APROVADO","REPROVADO"))</f>
        <v>REPROVADO</v>
      </c>
      <c r="BQ51" s="5"/>
      <c r="BR51" s="53" t="str">
        <f aca="false">IF(BS51="APROVADOAPROVADO","APROVADO",IF(BS51="APROVADOREPROVADO","REPROVADO",IF(BS51="REPROVADOREPROVADO","REPROVADO",IF(BS51="REPROVADOAPROVADO","REPROVADO",IF(BS51="REPROVADO-","REPROVADO",IF(BS51="--"," ","APROVADO"))))))</f>
        <v>REPROVADO</v>
      </c>
      <c r="BS51" s="57" t="str">
        <f aca="false">CONCATENATE(BE51,BP51)</f>
        <v>REPROVADOREPROVADO</v>
      </c>
      <c r="BT51" s="57"/>
      <c r="BU51" s="57"/>
    </row>
    <row r="52" customFormat="false" ht="15.75" hidden="false" customHeight="true" outlineLevel="0" collapsed="false">
      <c r="A52" s="1"/>
      <c r="B52" s="37" t="n">
        <v>37</v>
      </c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2" t="n">
        <f aca="false">COUNTIF(E52:BB52,"P")</f>
        <v>0</v>
      </c>
      <c r="BD52" s="43" t="n">
        <f aca="false">BC52*B5</f>
        <v>0</v>
      </c>
      <c r="BE52" s="43" t="str">
        <f aca="false">IF(BD52=0,"REPROVADO",IF(BD52&gt;=$B$6,"APROVADO","REPROVADO"))</f>
        <v>REPROVADO</v>
      </c>
      <c r="BF52" s="44"/>
      <c r="BG52" s="41"/>
      <c r="BH52" s="45"/>
      <c r="BI52" s="46" t="n">
        <f aca="false">BG52+BH52</f>
        <v>0</v>
      </c>
      <c r="BJ52" s="47"/>
      <c r="BK52" s="41"/>
      <c r="BL52" s="41"/>
      <c r="BM52" s="46" t="n">
        <f aca="false">BK52+BL52</f>
        <v>0</v>
      </c>
      <c r="BN52" s="47"/>
      <c r="BO52" s="48" t="n">
        <f aca="false">BI52+BM52</f>
        <v>0</v>
      </c>
      <c r="BP52" s="49" t="str">
        <f aca="false">IF(BO52=0,"REPROVADO",IF(BO52&gt;=$B$8,"APROVADO","REPROVADO"))</f>
        <v>REPROVADO</v>
      </c>
      <c r="BQ52" s="5"/>
      <c r="BR52" s="41" t="str">
        <f aca="false">IF(BS52="APROVADOAPROVADO","APROVADO",IF(BS52="APROVADOREPROVADO","REPROVADO",IF(BS52="REPROVADOREPROVADO","REPROVADO",IF(BS52="REPROVADOAPROVADO","REPROVADO",IF(BS52="REPROVADO-","REPROVADO",IF(BS52="--"," ","APROVADO"))))))</f>
        <v>REPROVADO</v>
      </c>
      <c r="BS52" s="2" t="str">
        <f aca="false">CONCATENATE(BE52,BP52)</f>
        <v>REPROVADOREPROVADO</v>
      </c>
      <c r="BT52" s="2"/>
      <c r="BU52" s="2"/>
    </row>
    <row r="53" customFormat="false" ht="15.75" hidden="false" customHeight="true" outlineLevel="0" collapsed="false">
      <c r="A53" s="5"/>
      <c r="B53" s="37" t="n">
        <v>38</v>
      </c>
      <c r="C53" s="50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42" t="n">
        <f aca="false">COUNTIF(E53:BB53,"P")</f>
        <v>0</v>
      </c>
      <c r="BD53" s="43" t="n">
        <f aca="false">BC53*B5</f>
        <v>0</v>
      </c>
      <c r="BE53" s="43" t="str">
        <f aca="false">IF(BD53=0,"REPROVADO",IF(BD53&gt;=$B$6,"APROVADO","REPROVADO"))</f>
        <v>REPROVADO</v>
      </c>
      <c r="BF53" s="44"/>
      <c r="BG53" s="53"/>
      <c r="BH53" s="54"/>
      <c r="BI53" s="55" t="n">
        <f aca="false">BG53+BH53</f>
        <v>0</v>
      </c>
      <c r="BJ53" s="47"/>
      <c r="BK53" s="53"/>
      <c r="BL53" s="53"/>
      <c r="BM53" s="55" t="n">
        <f aca="false">BK53+BL53</f>
        <v>0</v>
      </c>
      <c r="BN53" s="47"/>
      <c r="BO53" s="56" t="n">
        <f aca="false">BI53+BM53</f>
        <v>0</v>
      </c>
      <c r="BP53" s="49" t="str">
        <f aca="false">IF(BO53=0,"REPROVADO",IF(BO53&gt;=$B$8,"APROVADO","REPROVADO"))</f>
        <v>REPROVADO</v>
      </c>
      <c r="BQ53" s="5"/>
      <c r="BR53" s="53" t="str">
        <f aca="false">IF(BS53="APROVADOAPROVADO","APROVADO",IF(BS53="APROVADOREPROVADO","REPROVADO",IF(BS53="REPROVADOREPROVADO","REPROVADO",IF(BS53="REPROVADOAPROVADO","REPROVADO",IF(BS53="REPROVADO-","REPROVADO",IF(BS53="--"," ","APROVADO"))))))</f>
        <v>REPROVADO</v>
      </c>
      <c r="BS53" s="57" t="str">
        <f aca="false">CONCATENATE(BE53,BP53)</f>
        <v>REPROVADOREPROVADO</v>
      </c>
      <c r="BT53" s="57"/>
      <c r="BU53" s="57"/>
    </row>
    <row r="54" customFormat="false" ht="15.75" hidden="false" customHeight="true" outlineLevel="0" collapsed="false">
      <c r="A54" s="1"/>
      <c r="B54" s="37" t="n">
        <v>39</v>
      </c>
      <c r="C54" s="38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2" t="n">
        <f aca="false">COUNTIF(E54:BB54,"P")</f>
        <v>0</v>
      </c>
      <c r="BD54" s="43" t="n">
        <f aca="false">BC54*B5</f>
        <v>0</v>
      </c>
      <c r="BE54" s="43" t="str">
        <f aca="false">IF(BD54=0,"REPROVADO",IF(BD54&gt;=$B$6,"APROVADO","REPROVADO"))</f>
        <v>REPROVADO</v>
      </c>
      <c r="BF54" s="44"/>
      <c r="BG54" s="41"/>
      <c r="BH54" s="45"/>
      <c r="BI54" s="46" t="n">
        <f aca="false">BG54+BH54</f>
        <v>0</v>
      </c>
      <c r="BJ54" s="47"/>
      <c r="BK54" s="41"/>
      <c r="BL54" s="41"/>
      <c r="BM54" s="46" t="n">
        <f aca="false">BK54+BL54</f>
        <v>0</v>
      </c>
      <c r="BN54" s="47"/>
      <c r="BO54" s="48" t="n">
        <f aca="false">BI54+BM54</f>
        <v>0</v>
      </c>
      <c r="BP54" s="49" t="str">
        <f aca="false">IF(BO54=0,"REPROVADO",IF(BO54&gt;=$B$8,"APROVADO","REPROVADO"))</f>
        <v>REPROVADO</v>
      </c>
      <c r="BQ54" s="5"/>
      <c r="BR54" s="41" t="str">
        <f aca="false">IF(BS54="APROVADOAPROVADO","APROVADO",IF(BS54="APROVADOREPROVADO","REPROVADO",IF(BS54="REPROVADOREPROVADO","REPROVADO",IF(BS54="REPROVADOAPROVADO","REPROVADO",IF(BS54="REPROVADO-","REPROVADO",IF(BS54="--"," ","APROVADO"))))))</f>
        <v>REPROVADO</v>
      </c>
      <c r="BS54" s="2" t="str">
        <f aca="false">CONCATENATE(BE54,BP54)</f>
        <v>REPROVADOREPROVADO</v>
      </c>
      <c r="BT54" s="2"/>
      <c r="BU54" s="2"/>
    </row>
    <row r="55" customFormat="false" ht="15.75" hidden="false" customHeight="true" outlineLevel="0" collapsed="false">
      <c r="A55" s="5"/>
      <c r="B55" s="37" t="n">
        <v>40</v>
      </c>
      <c r="C55" s="50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42" t="n">
        <f aca="false">COUNTIF(E55:BB55,"P")</f>
        <v>0</v>
      </c>
      <c r="BD55" s="43" t="n">
        <f aca="false">BC55*B5</f>
        <v>0</v>
      </c>
      <c r="BE55" s="43" t="str">
        <f aca="false">IF(BD55=0,"REPROVADO",IF(BD55&gt;=$B$6,"APROVADO","REPROVADO"))</f>
        <v>REPROVADO</v>
      </c>
      <c r="BF55" s="44"/>
      <c r="BG55" s="53"/>
      <c r="BH55" s="54"/>
      <c r="BI55" s="55" t="n">
        <f aca="false">BG55+BH55</f>
        <v>0</v>
      </c>
      <c r="BJ55" s="47"/>
      <c r="BK55" s="53"/>
      <c r="BL55" s="53"/>
      <c r="BM55" s="55" t="n">
        <f aca="false">BK55+BL55</f>
        <v>0</v>
      </c>
      <c r="BN55" s="47"/>
      <c r="BO55" s="56" t="n">
        <f aca="false">BI55+BM55</f>
        <v>0</v>
      </c>
      <c r="BP55" s="49" t="str">
        <f aca="false">IF(BO55=0,"REPROVADO",IF(BO55&gt;=$B$8,"APROVADO","REPROVADO"))</f>
        <v>REPROVADO</v>
      </c>
      <c r="BQ55" s="5"/>
      <c r="BR55" s="53" t="str">
        <f aca="false">IF(BS55="APROVADOAPROVADO","APROVADO",IF(BS55="APROVADOREPROVADO","REPROVADO",IF(BS55="REPROVADOREPROVADO","REPROVADO",IF(BS55="REPROVADOAPROVADO","REPROVADO",IF(BS55="REPROVADO-","REPROVADO",IF(BS55="--"," ","APROVADO"))))))</f>
        <v>REPROVADO</v>
      </c>
      <c r="BS55" s="57" t="str">
        <f aca="false">CONCATENATE(BE55,BP55)</f>
        <v>REPROVADOREPROVADO</v>
      </c>
      <c r="BT55" s="57"/>
      <c r="BU55" s="57"/>
    </row>
    <row r="56" customFormat="false" ht="15.75" hidden="false" customHeight="true" outlineLevel="0" collapsed="false">
      <c r="A56" s="1"/>
      <c r="B56" s="37" t="n">
        <v>41</v>
      </c>
      <c r="C56" s="38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2" t="n">
        <f aca="false">COUNTIF(E56:BB56,"P")</f>
        <v>0</v>
      </c>
      <c r="BD56" s="43" t="n">
        <f aca="false">BC56*B5</f>
        <v>0</v>
      </c>
      <c r="BE56" s="43" t="str">
        <f aca="false">IF(BD56=0,"REPROVADO",IF(BD56&gt;=$B$6,"APROVADO","REPROVADO"))</f>
        <v>REPROVADO</v>
      </c>
      <c r="BF56" s="44"/>
      <c r="BG56" s="41"/>
      <c r="BH56" s="45"/>
      <c r="BI56" s="46" t="n">
        <f aca="false">BG56+BH56</f>
        <v>0</v>
      </c>
      <c r="BJ56" s="47"/>
      <c r="BK56" s="41"/>
      <c r="BL56" s="41"/>
      <c r="BM56" s="46" t="n">
        <f aca="false">BK56+BL56</f>
        <v>0</v>
      </c>
      <c r="BN56" s="47"/>
      <c r="BO56" s="48" t="n">
        <f aca="false">BI56+BM56</f>
        <v>0</v>
      </c>
      <c r="BP56" s="49" t="str">
        <f aca="false">IF(BO56=0,"REPROVADO",IF(BO56&gt;=$B$8,"APROVADO","REPROVADO"))</f>
        <v>REPROVADO</v>
      </c>
      <c r="BQ56" s="5"/>
      <c r="BR56" s="41" t="str">
        <f aca="false">IF(BS56="APROVADOAPROVADO","APROVADO",IF(BS56="APROVADOREPROVADO","REPROVADO",IF(BS56="REPROVADOREPROVADO","REPROVADO",IF(BS56="REPROVADOAPROVADO","REPROVADO",IF(BS56="REPROVADO-","REPROVADO",IF(BS56="--"," ","APROVADO"))))))</f>
        <v>REPROVADO</v>
      </c>
      <c r="BS56" s="2" t="str">
        <f aca="false">CONCATENATE(BE56,BP56)</f>
        <v>REPROVADOREPROVADO</v>
      </c>
      <c r="BT56" s="2"/>
      <c r="BU56" s="2"/>
    </row>
    <row r="57" customFormat="false" ht="15.75" hidden="false" customHeight="true" outlineLevel="0" collapsed="false">
      <c r="A57" s="5"/>
      <c r="B57" s="37" t="n">
        <v>42</v>
      </c>
      <c r="C57" s="50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42" t="n">
        <f aca="false">COUNTIF(E57:BB57,"P")</f>
        <v>0</v>
      </c>
      <c r="BD57" s="43" t="n">
        <f aca="false">BC57*B5</f>
        <v>0</v>
      </c>
      <c r="BE57" s="43" t="str">
        <f aca="false">IF(BD57=0,"REPROVADO",IF(BD57&gt;=$B$6,"APROVADO","REPROVADO"))</f>
        <v>REPROVADO</v>
      </c>
      <c r="BF57" s="44"/>
      <c r="BG57" s="53"/>
      <c r="BH57" s="54"/>
      <c r="BI57" s="55" t="n">
        <f aca="false">BG57+BH57</f>
        <v>0</v>
      </c>
      <c r="BJ57" s="47"/>
      <c r="BK57" s="53"/>
      <c r="BL57" s="53"/>
      <c r="BM57" s="55" t="n">
        <f aca="false">BK57+BL57</f>
        <v>0</v>
      </c>
      <c r="BN57" s="47"/>
      <c r="BO57" s="56" t="n">
        <f aca="false">BI57+BM57</f>
        <v>0</v>
      </c>
      <c r="BP57" s="49" t="str">
        <f aca="false">IF(BO57=0,"REPROVADO",IF(BO57&gt;=$B$8,"APROVADO","REPROVADO"))</f>
        <v>REPROVADO</v>
      </c>
      <c r="BQ57" s="5"/>
      <c r="BR57" s="53" t="str">
        <f aca="false">IF(BS57="APROVADOAPROVADO","APROVADO",IF(BS57="APROVADOREPROVADO","REPROVADO",IF(BS57="REPROVADOREPROVADO","REPROVADO",IF(BS57="REPROVADOAPROVADO","REPROVADO",IF(BS57="REPROVADO-","REPROVADO",IF(BS57="--"," ","APROVADO"))))))</f>
        <v>REPROVADO</v>
      </c>
      <c r="BS57" s="57" t="str">
        <f aca="false">CONCATENATE(BE57,BP57)</f>
        <v>REPROVADOREPROVADO</v>
      </c>
      <c r="BT57" s="57"/>
      <c r="BU57" s="57"/>
    </row>
    <row r="58" customFormat="false" ht="15.75" hidden="false" customHeight="true" outlineLevel="0" collapsed="false">
      <c r="A58" s="1"/>
      <c r="B58" s="37" t="n">
        <v>43</v>
      </c>
      <c r="C58" s="38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2" t="n">
        <f aca="false">COUNTIF(E58:BB58,"P")</f>
        <v>0</v>
      </c>
      <c r="BD58" s="43" t="n">
        <f aca="false">BC58*B5</f>
        <v>0</v>
      </c>
      <c r="BE58" s="43" t="str">
        <f aca="false">IF(BD58=0,"REPROVADO",IF(BD58&gt;=$B$6,"APROVADO","REPROVADO"))</f>
        <v>REPROVADO</v>
      </c>
      <c r="BF58" s="44"/>
      <c r="BG58" s="41"/>
      <c r="BH58" s="45"/>
      <c r="BI58" s="46" t="n">
        <f aca="false">BG58+BH58</f>
        <v>0</v>
      </c>
      <c r="BJ58" s="47"/>
      <c r="BK58" s="41"/>
      <c r="BL58" s="41"/>
      <c r="BM58" s="46" t="n">
        <f aca="false">BK58+BL58</f>
        <v>0</v>
      </c>
      <c r="BN58" s="47"/>
      <c r="BO58" s="48" t="n">
        <f aca="false">BI58+BM58</f>
        <v>0</v>
      </c>
      <c r="BP58" s="49" t="str">
        <f aca="false">IF(BO58=0,"REPROVADO",IF(BO58&gt;=$B$8,"APROVADO","REPROVADO"))</f>
        <v>REPROVADO</v>
      </c>
      <c r="BQ58" s="5"/>
      <c r="BR58" s="41" t="str">
        <f aca="false">IF(BS58="APROVADOAPROVADO","APROVADO",IF(BS58="APROVADOREPROVADO","REPROVADO",IF(BS58="REPROVADOREPROVADO","REPROVADO",IF(BS58="REPROVADOAPROVADO","REPROVADO",IF(BS58="REPROVADO-","REPROVADO",IF(BS58="--"," ","APROVADO"))))))</f>
        <v>REPROVADO</v>
      </c>
      <c r="BS58" s="2" t="str">
        <f aca="false">CONCATENATE(BE58,BP58)</f>
        <v>REPROVADOREPROVADO</v>
      </c>
      <c r="BT58" s="2"/>
      <c r="BU58" s="2"/>
    </row>
    <row r="59" customFormat="false" ht="15.75" hidden="false" customHeight="true" outlineLevel="0" collapsed="false">
      <c r="A59" s="5"/>
      <c r="B59" s="37" t="n">
        <v>44</v>
      </c>
      <c r="C59" s="50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42" t="n">
        <f aca="false">COUNTIF(E59:BB59,"P")</f>
        <v>0</v>
      </c>
      <c r="BD59" s="43" t="n">
        <f aca="false">BC59*B5</f>
        <v>0</v>
      </c>
      <c r="BE59" s="43" t="str">
        <f aca="false">IF(BD59=0,"REPROVADO",IF(BD59&gt;=$B$6,"APROVADO","REPROVADO"))</f>
        <v>REPROVADO</v>
      </c>
      <c r="BF59" s="44"/>
      <c r="BG59" s="53"/>
      <c r="BH59" s="54"/>
      <c r="BI59" s="55" t="n">
        <f aca="false">BG59+BH59</f>
        <v>0</v>
      </c>
      <c r="BJ59" s="47"/>
      <c r="BK59" s="53"/>
      <c r="BL59" s="53"/>
      <c r="BM59" s="55" t="n">
        <f aca="false">BK59+BL59</f>
        <v>0</v>
      </c>
      <c r="BN59" s="47"/>
      <c r="BO59" s="56" t="n">
        <f aca="false">BI59+BM59</f>
        <v>0</v>
      </c>
      <c r="BP59" s="49" t="str">
        <f aca="false">IF(BO59=0,"REPROVADO",IF(BO59&gt;=$B$8,"APROVADO","REPROVADO"))</f>
        <v>REPROVADO</v>
      </c>
      <c r="BQ59" s="5"/>
      <c r="BR59" s="53" t="str">
        <f aca="false">IF(BS59="APROVADOAPROVADO","APROVADO",IF(BS59="APROVADOREPROVADO","REPROVADO",IF(BS59="REPROVADOREPROVADO","REPROVADO",IF(BS59="REPROVADOAPROVADO","REPROVADO",IF(BS59="REPROVADO-","REPROVADO",IF(BS59="--"," ","APROVADO"))))))</f>
        <v>REPROVADO</v>
      </c>
      <c r="BS59" s="57" t="str">
        <f aca="false">CONCATENATE(BE59,BP59)</f>
        <v>REPROVADOREPROVADO</v>
      </c>
      <c r="BT59" s="57"/>
      <c r="BU59" s="57"/>
    </row>
    <row r="60" customFormat="false" ht="15.75" hidden="false" customHeight="true" outlineLevel="0" collapsed="false">
      <c r="A60" s="1"/>
      <c r="B60" s="37" t="n">
        <v>45</v>
      </c>
      <c r="C60" s="38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2" t="n">
        <f aca="false">COUNTIF(E60:BB60,"P")</f>
        <v>0</v>
      </c>
      <c r="BD60" s="43" t="n">
        <f aca="false">BC60*B5</f>
        <v>0</v>
      </c>
      <c r="BE60" s="43" t="str">
        <f aca="false">IF(BD60=0,"REPROVADO",IF(BD60&gt;=$B$6,"APROVADO","REPROVADO"))</f>
        <v>REPROVADO</v>
      </c>
      <c r="BF60" s="44"/>
      <c r="BG60" s="41"/>
      <c r="BH60" s="45"/>
      <c r="BI60" s="46" t="n">
        <f aca="false">BG60+BH60</f>
        <v>0</v>
      </c>
      <c r="BJ60" s="47"/>
      <c r="BK60" s="41"/>
      <c r="BL60" s="41"/>
      <c r="BM60" s="46" t="n">
        <f aca="false">BK60+BL60</f>
        <v>0</v>
      </c>
      <c r="BN60" s="47"/>
      <c r="BO60" s="48" t="n">
        <f aca="false">BI60+BM60</f>
        <v>0</v>
      </c>
      <c r="BP60" s="49" t="str">
        <f aca="false">IF(BO60=0,"REPROVADO",IF(BO60&gt;=$B$8,"APROVADO","REPROVADO"))</f>
        <v>REPROVADO</v>
      </c>
      <c r="BQ60" s="5"/>
      <c r="BR60" s="41" t="str">
        <f aca="false">IF(BS60="APROVADOAPROVADO","APROVADO",IF(BS60="APROVADOREPROVADO","REPROVADO",IF(BS60="REPROVADOREPROVADO","REPROVADO",IF(BS60="REPROVADOAPROVADO","REPROVADO",IF(BS60="REPROVADO-","REPROVADO",IF(BS60="--"," ","APROVADO"))))))</f>
        <v>REPROVADO</v>
      </c>
      <c r="BS60" s="2" t="str">
        <f aca="false">CONCATENATE(BE60,BP60)</f>
        <v>REPROVADOREPROVADO</v>
      </c>
      <c r="BT60" s="2"/>
      <c r="BU60" s="2"/>
    </row>
    <row r="61" customFormat="false" ht="15.75" hidden="false" customHeight="true" outlineLevel="0" collapsed="false">
      <c r="A61" s="5"/>
      <c r="B61" s="37" t="n">
        <v>46</v>
      </c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42" t="n">
        <f aca="false">COUNTIF(E61:BB61,"P")</f>
        <v>0</v>
      </c>
      <c r="BD61" s="43" t="n">
        <f aca="false">BC61*B5</f>
        <v>0</v>
      </c>
      <c r="BE61" s="43" t="str">
        <f aca="false">IF(BD61=0,"REPROVADO",IF(BD61&gt;=$B$6,"APROVADO","REPROVADO"))</f>
        <v>REPROVADO</v>
      </c>
      <c r="BF61" s="44"/>
      <c r="BG61" s="53"/>
      <c r="BH61" s="54"/>
      <c r="BI61" s="55" t="n">
        <f aca="false">BG61+BH61</f>
        <v>0</v>
      </c>
      <c r="BJ61" s="47"/>
      <c r="BK61" s="53"/>
      <c r="BL61" s="53"/>
      <c r="BM61" s="55" t="n">
        <f aca="false">BK61+BL61</f>
        <v>0</v>
      </c>
      <c r="BN61" s="47"/>
      <c r="BO61" s="56" t="n">
        <f aca="false">BI61+BM61</f>
        <v>0</v>
      </c>
      <c r="BP61" s="49" t="str">
        <f aca="false">IF(BO61=0,"REPROVADO",IF(BO61&gt;=$B$8,"APROVADO","REPROVADO"))</f>
        <v>REPROVADO</v>
      </c>
      <c r="BQ61" s="5"/>
      <c r="BR61" s="53" t="str">
        <f aca="false">IF(BS61="APROVADOAPROVADO","APROVADO",IF(BS61="APROVADOREPROVADO","REPROVADO",IF(BS61="REPROVADOREPROVADO","REPROVADO",IF(BS61="REPROVADOAPROVADO","REPROVADO",IF(BS61="REPROVADO-","REPROVADO",IF(BS61="--"," ","APROVADO"))))))</f>
        <v>REPROVADO</v>
      </c>
      <c r="BS61" s="57" t="str">
        <f aca="false">CONCATENATE(BE61,BP61)</f>
        <v>REPROVADOREPROVADO</v>
      </c>
      <c r="BT61" s="57"/>
      <c r="BU61" s="57"/>
    </row>
    <row r="62" customFormat="false" ht="15.75" hidden="false" customHeight="true" outlineLevel="0" collapsed="false">
      <c r="A62" s="1"/>
      <c r="B62" s="37" t="n">
        <v>47</v>
      </c>
      <c r="C62" s="38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2" t="n">
        <f aca="false">COUNTIF(E62:BB62,"P")</f>
        <v>0</v>
      </c>
      <c r="BD62" s="43" t="n">
        <f aca="false">BC62*B5</f>
        <v>0</v>
      </c>
      <c r="BE62" s="43" t="str">
        <f aca="false">IF(BD62=0,"REPROVADO",IF(BD62&gt;=$B$6,"APROVADO","REPROVADO"))</f>
        <v>REPROVADO</v>
      </c>
      <c r="BF62" s="44"/>
      <c r="BG62" s="41"/>
      <c r="BH62" s="45"/>
      <c r="BI62" s="46" t="n">
        <f aca="false">BG62+BH62</f>
        <v>0</v>
      </c>
      <c r="BJ62" s="47"/>
      <c r="BK62" s="41"/>
      <c r="BL62" s="41"/>
      <c r="BM62" s="46" t="n">
        <f aca="false">BK62+BL62</f>
        <v>0</v>
      </c>
      <c r="BN62" s="47"/>
      <c r="BO62" s="48" t="n">
        <f aca="false">BI62+BM62</f>
        <v>0</v>
      </c>
      <c r="BP62" s="49" t="str">
        <f aca="false">IF(BO62=0,"REPROVADO",IF(BO62&gt;=$B$8,"APROVADO","REPROVADO"))</f>
        <v>REPROVADO</v>
      </c>
      <c r="BQ62" s="5"/>
      <c r="BR62" s="41" t="str">
        <f aca="false">IF(BS62="APROVADOAPROVADO","APROVADO",IF(BS62="APROVADOREPROVADO","REPROVADO",IF(BS62="REPROVADOREPROVADO","REPROVADO",IF(BS62="REPROVADOAPROVADO","REPROVADO",IF(BS62="REPROVADO-","REPROVADO",IF(BS62="--"," ","APROVADO"))))))</f>
        <v>REPROVADO</v>
      </c>
      <c r="BS62" s="2" t="str">
        <f aca="false">CONCATENATE(BE62,BP62)</f>
        <v>REPROVADOREPROVADO</v>
      </c>
      <c r="BT62" s="2"/>
      <c r="BU62" s="2"/>
    </row>
    <row r="63" customFormat="false" ht="15.75" hidden="false" customHeight="true" outlineLevel="0" collapsed="false">
      <c r="A63" s="5"/>
      <c r="B63" s="37" t="n">
        <v>48</v>
      </c>
      <c r="C63" s="50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42" t="n">
        <f aca="false">COUNTIF(E63:BB63,"P")</f>
        <v>0</v>
      </c>
      <c r="BD63" s="43" t="n">
        <f aca="false">BC63*B5</f>
        <v>0</v>
      </c>
      <c r="BE63" s="43" t="str">
        <f aca="false">IF(BD63=0,"REPROVADO",IF(BD63&gt;=$B$6,"APROVADO","REPROVADO"))</f>
        <v>REPROVADO</v>
      </c>
      <c r="BF63" s="44"/>
      <c r="BG63" s="53"/>
      <c r="BH63" s="54"/>
      <c r="BI63" s="55" t="n">
        <f aca="false">BG63+BH63</f>
        <v>0</v>
      </c>
      <c r="BJ63" s="47"/>
      <c r="BK63" s="53"/>
      <c r="BL63" s="53"/>
      <c r="BM63" s="55" t="n">
        <f aca="false">BK63+BL63</f>
        <v>0</v>
      </c>
      <c r="BN63" s="47"/>
      <c r="BO63" s="56" t="n">
        <f aca="false">BI63+BM63</f>
        <v>0</v>
      </c>
      <c r="BP63" s="49" t="str">
        <f aca="false">IF(BO63=0,"REPROVADO",IF(BO63&gt;=$B$8,"APROVADO","REPROVADO"))</f>
        <v>REPROVADO</v>
      </c>
      <c r="BQ63" s="5"/>
      <c r="BR63" s="53" t="str">
        <f aca="false">IF(BS63="APROVADOAPROVADO","APROVADO",IF(BS63="APROVADOREPROVADO","REPROVADO",IF(BS63="REPROVADOREPROVADO","REPROVADO",IF(BS63="REPROVADOAPROVADO","REPROVADO",IF(BS63="REPROVADO-","REPROVADO",IF(BS63="--"," ","APROVADO"))))))</f>
        <v>REPROVADO</v>
      </c>
      <c r="BS63" s="57" t="str">
        <f aca="false">CONCATENATE(BE63,BP63)</f>
        <v>REPROVADOREPROVADO</v>
      </c>
      <c r="BT63" s="57"/>
      <c r="BU63" s="57"/>
    </row>
    <row r="64" customFormat="false" ht="15.75" hidden="false" customHeight="true" outlineLevel="0" collapsed="false">
      <c r="A64" s="1"/>
      <c r="B64" s="37" t="n">
        <v>49</v>
      </c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2" t="n">
        <f aca="false">COUNTIF(E64:BB64,"P")</f>
        <v>0</v>
      </c>
      <c r="BD64" s="43" t="n">
        <f aca="false">BC64*B5</f>
        <v>0</v>
      </c>
      <c r="BE64" s="43" t="str">
        <f aca="false">IF(BD64=0,"REPROVADO",IF(BD64&gt;=$B$6,"APROVADO","REPROVADO"))</f>
        <v>REPROVADO</v>
      </c>
      <c r="BF64" s="44"/>
      <c r="BG64" s="41"/>
      <c r="BH64" s="45"/>
      <c r="BI64" s="46" t="n">
        <f aca="false">BG64+BH64</f>
        <v>0</v>
      </c>
      <c r="BJ64" s="47"/>
      <c r="BK64" s="41"/>
      <c r="BL64" s="41"/>
      <c r="BM64" s="46" t="n">
        <f aca="false">BK64+BL64</f>
        <v>0</v>
      </c>
      <c r="BN64" s="47"/>
      <c r="BO64" s="48" t="n">
        <f aca="false">BI64+BM64</f>
        <v>0</v>
      </c>
      <c r="BP64" s="49" t="str">
        <f aca="false">IF(BO64=0,"REPROVADO",IF(BO64&gt;=$B$8,"APROVADO","REPROVADO"))</f>
        <v>REPROVADO</v>
      </c>
      <c r="BQ64" s="5"/>
      <c r="BR64" s="41" t="str">
        <f aca="false">IF(BS64="APROVADOAPROVADO","APROVADO",IF(BS64="APROVADOREPROVADO","REPROVADO",IF(BS64="REPROVADOREPROVADO","REPROVADO",IF(BS64="REPROVADOAPROVADO","REPROVADO",IF(BS64="REPROVADO-","REPROVADO",IF(BS64="--"," ","APROVADO"))))))</f>
        <v>REPROVADO</v>
      </c>
      <c r="BS64" s="2" t="str">
        <f aca="false">CONCATENATE(BE64,BP64)</f>
        <v>REPROVADOREPROVADO</v>
      </c>
      <c r="BT64" s="2"/>
      <c r="BU64" s="2"/>
    </row>
    <row r="65" customFormat="false" ht="15.75" hidden="false" customHeight="true" outlineLevel="0" collapsed="false">
      <c r="A65" s="5"/>
      <c r="B65" s="37" t="n">
        <v>50</v>
      </c>
      <c r="C65" s="50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42" t="n">
        <f aca="false">COUNTIF(E65:BB65,"P")</f>
        <v>0</v>
      </c>
      <c r="BD65" s="43" t="n">
        <f aca="false">BC65*B5</f>
        <v>0</v>
      </c>
      <c r="BE65" s="43" t="str">
        <f aca="false">IF(BD65=0,"REPROVADO",IF(BD65&gt;=$B$6,"APROVADO","REPROVADO"))</f>
        <v>REPROVADO</v>
      </c>
      <c r="BF65" s="44"/>
      <c r="BG65" s="53"/>
      <c r="BH65" s="54"/>
      <c r="BI65" s="55" t="n">
        <f aca="false">BG65+BH65</f>
        <v>0</v>
      </c>
      <c r="BJ65" s="47"/>
      <c r="BK65" s="53"/>
      <c r="BL65" s="53"/>
      <c r="BM65" s="55" t="n">
        <f aca="false">BK65+BL65</f>
        <v>0</v>
      </c>
      <c r="BN65" s="47"/>
      <c r="BO65" s="56" t="n">
        <f aca="false">BI65+BM65</f>
        <v>0</v>
      </c>
      <c r="BP65" s="49" t="str">
        <f aca="false">IF(BO65=0,"REPROVADO",IF(BO65&gt;=$B$8,"APROVADO","REPROVADO"))</f>
        <v>REPROVADO</v>
      </c>
      <c r="BQ65" s="5"/>
      <c r="BR65" s="53" t="str">
        <f aca="false">IF(BS65="APROVADOAPROVADO","APROVADO",IF(BS65="APROVADOREPROVADO","REPROVADO",IF(BS65="REPROVADOREPROVADO","REPROVADO",IF(BS65="REPROVADOAPROVADO","REPROVADO",IF(BS65="REPROVADO-","REPROVADO",IF(BS65="--"," ","APROVADO"))))))</f>
        <v>REPROVADO</v>
      </c>
      <c r="BS65" s="57" t="str">
        <f aca="false">CONCATENATE(BE65,BP65)</f>
        <v>REPROVADOREPROVADO</v>
      </c>
      <c r="BT65" s="57"/>
      <c r="BU65" s="57"/>
    </row>
    <row r="66" customFormat="false" ht="15.75" hidden="false" customHeight="true" outlineLevel="0" collapsed="false">
      <c r="A66" s="1"/>
      <c r="B66" s="37" t="n">
        <v>51</v>
      </c>
      <c r="C66" s="38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2" t="n">
        <f aca="false">COUNTIF(E66:BB66,"P")</f>
        <v>0</v>
      </c>
      <c r="BD66" s="43" t="n">
        <f aca="false">BC66*B5</f>
        <v>0</v>
      </c>
      <c r="BE66" s="43" t="str">
        <f aca="false">IF(BD66=0,"REPROVADO",IF(BD66&gt;=$B$6,"APROVADO","REPROVADO"))</f>
        <v>REPROVADO</v>
      </c>
      <c r="BF66" s="44"/>
      <c r="BG66" s="41"/>
      <c r="BH66" s="45"/>
      <c r="BI66" s="46" t="n">
        <f aca="false">BG66+BH66</f>
        <v>0</v>
      </c>
      <c r="BJ66" s="47"/>
      <c r="BK66" s="41"/>
      <c r="BL66" s="41"/>
      <c r="BM66" s="46" t="n">
        <f aca="false">BK66+BL66</f>
        <v>0</v>
      </c>
      <c r="BN66" s="47"/>
      <c r="BO66" s="48" t="n">
        <f aca="false">BI66+BM66</f>
        <v>0</v>
      </c>
      <c r="BP66" s="49" t="str">
        <f aca="false">IF(BO66=0,"REPROVADO",IF(BO66&gt;=$B$8,"APROVADO","REPROVADO"))</f>
        <v>REPROVADO</v>
      </c>
      <c r="BQ66" s="5"/>
      <c r="BR66" s="41" t="str">
        <f aca="false">IF(BS66="APROVADOAPROVADO","APROVADO",IF(BS66="APROVADOREPROVADO","REPROVADO",IF(BS66="REPROVADOREPROVADO","REPROVADO",IF(BS66="REPROVADOAPROVADO","REPROVADO",IF(BS66="REPROVADO-","REPROVADO",IF(BS66="--"," ","APROVADO"))))))</f>
        <v>REPROVADO</v>
      </c>
      <c r="BS66" s="2" t="str">
        <f aca="false">CONCATENATE(BE66,BP66)</f>
        <v>REPROVADOREPROVADO</v>
      </c>
      <c r="BT66" s="2"/>
      <c r="BU66" s="2"/>
    </row>
    <row r="67" customFormat="false" ht="15.75" hidden="false" customHeight="true" outlineLevel="0" collapsed="false">
      <c r="A67" s="5"/>
      <c r="B67" s="37" t="n">
        <v>52</v>
      </c>
      <c r="C67" s="50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42" t="n">
        <f aca="false">COUNTIF(E67:BB67,"P")</f>
        <v>0</v>
      </c>
      <c r="BD67" s="43" t="n">
        <f aca="false">BC67*B5</f>
        <v>0</v>
      </c>
      <c r="BE67" s="43" t="str">
        <f aca="false">IF(BD67=0,"REPROVADO",IF(BD67&gt;=$B$6,"APROVADO","REPROVADO"))</f>
        <v>REPROVADO</v>
      </c>
      <c r="BF67" s="44"/>
      <c r="BG67" s="53"/>
      <c r="BH67" s="54"/>
      <c r="BI67" s="55" t="n">
        <f aca="false">BG67+BH67</f>
        <v>0</v>
      </c>
      <c r="BJ67" s="47"/>
      <c r="BK67" s="53"/>
      <c r="BL67" s="53"/>
      <c r="BM67" s="55" t="n">
        <f aca="false">BK67+BL67</f>
        <v>0</v>
      </c>
      <c r="BN67" s="47"/>
      <c r="BO67" s="56" t="n">
        <f aca="false">BI67+BM67</f>
        <v>0</v>
      </c>
      <c r="BP67" s="49" t="str">
        <f aca="false">IF(BO67=0,"REPROVADO",IF(BO67&gt;=$B$8,"APROVADO","REPROVADO"))</f>
        <v>REPROVADO</v>
      </c>
      <c r="BQ67" s="5"/>
      <c r="BR67" s="53" t="str">
        <f aca="false">IF(BS67="APROVADOAPROVADO","APROVADO",IF(BS67="APROVADOREPROVADO","REPROVADO",IF(BS67="REPROVADOREPROVADO","REPROVADO",IF(BS67="REPROVADOAPROVADO","REPROVADO",IF(BS67="REPROVADO-","REPROVADO",IF(BS67="--"," ","APROVADO"))))))</f>
        <v>REPROVADO</v>
      </c>
      <c r="BS67" s="57" t="str">
        <f aca="false">CONCATENATE(BE67,BP67)</f>
        <v>REPROVADOREPROVADO</v>
      </c>
      <c r="BT67" s="57"/>
      <c r="BU67" s="57"/>
    </row>
    <row r="68" customFormat="false" ht="15.75" hidden="false" customHeight="true" outlineLevel="0" collapsed="false">
      <c r="A68" s="1"/>
      <c r="B68" s="37" t="n">
        <v>53</v>
      </c>
      <c r="C68" s="38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2" t="n">
        <f aca="false">COUNTIF(E68:BB68,"P")</f>
        <v>0</v>
      </c>
      <c r="BD68" s="43" t="n">
        <f aca="false">BC68*B5</f>
        <v>0</v>
      </c>
      <c r="BE68" s="43" t="str">
        <f aca="false">IF(BD68=0,"REPROVADO",IF(BD68&gt;=$B$6,"APROVADO","REPROVADO"))</f>
        <v>REPROVADO</v>
      </c>
      <c r="BF68" s="44"/>
      <c r="BG68" s="41"/>
      <c r="BH68" s="45"/>
      <c r="BI68" s="46" t="n">
        <f aca="false">BG68+BH68</f>
        <v>0</v>
      </c>
      <c r="BJ68" s="47"/>
      <c r="BK68" s="41"/>
      <c r="BL68" s="41"/>
      <c r="BM68" s="46" t="n">
        <f aca="false">BK68+BL68</f>
        <v>0</v>
      </c>
      <c r="BN68" s="47"/>
      <c r="BO68" s="48" t="n">
        <f aca="false">BI68+BM68</f>
        <v>0</v>
      </c>
      <c r="BP68" s="49" t="str">
        <f aca="false">IF(BO68=0,"REPROVADO",IF(BO68&gt;=$B$8,"APROVADO","REPROVADO"))</f>
        <v>REPROVADO</v>
      </c>
      <c r="BQ68" s="5"/>
      <c r="BR68" s="41" t="str">
        <f aca="false">IF(BS68="APROVADOAPROVADO","APROVADO",IF(BS68="APROVADOREPROVADO","REPROVADO",IF(BS68="REPROVADOREPROVADO","REPROVADO",IF(BS68="REPROVADOAPROVADO","REPROVADO",IF(BS68="REPROVADO-","REPROVADO",IF(BS68="--"," ","APROVADO"))))))</f>
        <v>REPROVADO</v>
      </c>
      <c r="BS68" s="2" t="str">
        <f aca="false">CONCATENATE(BE68,BP68)</f>
        <v>REPROVADOREPROVADO</v>
      </c>
      <c r="BT68" s="2"/>
      <c r="BU68" s="2"/>
    </row>
    <row r="69" customFormat="false" ht="15.75" hidden="false" customHeight="true" outlineLevel="0" collapsed="false">
      <c r="A69" s="5"/>
      <c r="B69" s="37" t="n">
        <v>54</v>
      </c>
      <c r="C69" s="50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42" t="n">
        <f aca="false">COUNTIF(E69:BB69,"P")</f>
        <v>0</v>
      </c>
      <c r="BD69" s="43" t="n">
        <f aca="false">BC69*B5</f>
        <v>0</v>
      </c>
      <c r="BE69" s="43" t="str">
        <f aca="false">IF(BD69=0,"REPROVADO",IF(BD69&gt;=$B$6,"APROVADO","REPROVADO"))</f>
        <v>REPROVADO</v>
      </c>
      <c r="BF69" s="44"/>
      <c r="BG69" s="53"/>
      <c r="BH69" s="54"/>
      <c r="BI69" s="55" t="n">
        <f aca="false">BG69+BH69</f>
        <v>0</v>
      </c>
      <c r="BJ69" s="47"/>
      <c r="BK69" s="53"/>
      <c r="BL69" s="53"/>
      <c r="BM69" s="55" t="n">
        <f aca="false">BK69+BL69</f>
        <v>0</v>
      </c>
      <c r="BN69" s="47"/>
      <c r="BO69" s="56" t="n">
        <f aca="false">BI69+BM69</f>
        <v>0</v>
      </c>
      <c r="BP69" s="49" t="str">
        <f aca="false">IF(BO69=0,"REPROVADO",IF(BO69&gt;=$B$8,"APROVADO","REPROVADO"))</f>
        <v>REPROVADO</v>
      </c>
      <c r="BQ69" s="5"/>
      <c r="BR69" s="53" t="str">
        <f aca="false">IF(BS69="APROVADOAPROVADO","APROVADO",IF(BS69="APROVADOREPROVADO","REPROVADO",IF(BS69="REPROVADOREPROVADO","REPROVADO",IF(BS69="REPROVADOAPROVADO","REPROVADO",IF(BS69="REPROVADO-","REPROVADO",IF(BS69="--"," ","APROVADO"))))))</f>
        <v>REPROVADO</v>
      </c>
      <c r="BS69" s="57" t="str">
        <f aca="false">CONCATENATE(BE69,BP69)</f>
        <v>REPROVADOREPROVADO</v>
      </c>
      <c r="BT69" s="57"/>
      <c r="BU69" s="57"/>
    </row>
    <row r="70" customFormat="false" ht="15.75" hidden="false" customHeight="true" outlineLevel="0" collapsed="false">
      <c r="A70" s="1"/>
      <c r="B70" s="37" t="n">
        <v>55</v>
      </c>
      <c r="C70" s="38"/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2" t="n">
        <f aca="false">COUNTIF(E70:BB70,"P")</f>
        <v>0</v>
      </c>
      <c r="BD70" s="43" t="n">
        <f aca="false">BC70*B5</f>
        <v>0</v>
      </c>
      <c r="BE70" s="43" t="str">
        <f aca="false">IF(BD70=0,"REPROVADO",IF(BD70&gt;=$B$6,"APROVADO","REPROVADO"))</f>
        <v>REPROVADO</v>
      </c>
      <c r="BF70" s="44"/>
      <c r="BG70" s="41"/>
      <c r="BH70" s="45"/>
      <c r="BI70" s="46" t="n">
        <f aca="false">BG70+BH70</f>
        <v>0</v>
      </c>
      <c r="BJ70" s="47"/>
      <c r="BK70" s="41"/>
      <c r="BL70" s="41"/>
      <c r="BM70" s="46" t="n">
        <f aca="false">BK70+BL70</f>
        <v>0</v>
      </c>
      <c r="BN70" s="47"/>
      <c r="BO70" s="48" t="n">
        <f aca="false">BI70+BM70</f>
        <v>0</v>
      </c>
      <c r="BP70" s="49" t="str">
        <f aca="false">IF(BO70=0,"REPROVADO",IF(BO70&gt;=$B$8,"APROVADO","REPROVADO"))</f>
        <v>REPROVADO</v>
      </c>
      <c r="BQ70" s="5"/>
      <c r="BR70" s="41" t="str">
        <f aca="false">IF(BS70="APROVADOAPROVADO","APROVADO",IF(BS70="APROVADOREPROVADO","REPROVADO",IF(BS70="REPROVADOREPROVADO","REPROVADO",IF(BS70="REPROVADOAPROVADO","REPROVADO",IF(BS70="REPROVADO-","REPROVADO",IF(BS70="--"," ","APROVADO"))))))</f>
        <v>REPROVADO</v>
      </c>
      <c r="BS70" s="2" t="str">
        <f aca="false">CONCATENATE(BE70,BP70)</f>
        <v>REPROVADOREPROVADO</v>
      </c>
      <c r="BT70" s="2"/>
      <c r="BU70" s="2"/>
    </row>
    <row r="71" customFormat="false" ht="15.75" hidden="false" customHeight="true" outlineLevel="0" collapsed="false">
      <c r="A71" s="5"/>
      <c r="B71" s="37" t="n">
        <v>56</v>
      </c>
      <c r="C71" s="50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42" t="n">
        <f aca="false">COUNTIF(E71:BB71,"P")</f>
        <v>0</v>
      </c>
      <c r="BD71" s="43" t="n">
        <f aca="false">BC71*B5</f>
        <v>0</v>
      </c>
      <c r="BE71" s="43" t="str">
        <f aca="false">IF(BD71=0,"REPROVADO",IF(BD71&gt;=$B$6,"APROVADO","REPROVADO"))</f>
        <v>REPROVADO</v>
      </c>
      <c r="BF71" s="44"/>
      <c r="BG71" s="53"/>
      <c r="BH71" s="54"/>
      <c r="BI71" s="55" t="n">
        <f aca="false">BG71+BH71</f>
        <v>0</v>
      </c>
      <c r="BJ71" s="47"/>
      <c r="BK71" s="53"/>
      <c r="BL71" s="53"/>
      <c r="BM71" s="55" t="n">
        <f aca="false">BK71+BL71</f>
        <v>0</v>
      </c>
      <c r="BN71" s="47"/>
      <c r="BO71" s="56" t="n">
        <f aca="false">BI71+BM71</f>
        <v>0</v>
      </c>
      <c r="BP71" s="49" t="str">
        <f aca="false">IF(BO71=0,"REPROVADO",IF(BO71&gt;=$B$8,"APROVADO","REPROVADO"))</f>
        <v>REPROVADO</v>
      </c>
      <c r="BQ71" s="5"/>
      <c r="BR71" s="53" t="str">
        <f aca="false">IF(BS71="APROVADOAPROVADO","APROVADO",IF(BS71="APROVADOREPROVADO","REPROVADO",IF(BS71="REPROVADOREPROVADO","REPROVADO",IF(BS71="REPROVADOAPROVADO","REPROVADO",IF(BS71="REPROVADO-","REPROVADO",IF(BS71="--"," ","APROVADO"))))))</f>
        <v>REPROVADO</v>
      </c>
      <c r="BS71" s="57" t="str">
        <f aca="false">CONCATENATE(BE71,BP71)</f>
        <v>REPROVADOREPROVADO</v>
      </c>
      <c r="BT71" s="57"/>
      <c r="BU71" s="57"/>
    </row>
    <row r="72" customFormat="false" ht="15.75" hidden="false" customHeight="true" outlineLevel="0" collapsed="false">
      <c r="A72" s="1"/>
      <c r="B72" s="37" t="n">
        <v>57</v>
      </c>
      <c r="C72" s="38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2" t="n">
        <f aca="false">COUNTIF(E72:BB72,"P")</f>
        <v>0</v>
      </c>
      <c r="BD72" s="43" t="n">
        <f aca="false">BC72*B5</f>
        <v>0</v>
      </c>
      <c r="BE72" s="43" t="str">
        <f aca="false">IF(BD72=0,"REPROVADO",IF(BD72&gt;=$B$6,"APROVADO","REPROVADO"))</f>
        <v>REPROVADO</v>
      </c>
      <c r="BF72" s="44"/>
      <c r="BG72" s="41"/>
      <c r="BH72" s="45"/>
      <c r="BI72" s="46" t="n">
        <f aca="false">BG72+BH72</f>
        <v>0</v>
      </c>
      <c r="BJ72" s="47"/>
      <c r="BK72" s="41"/>
      <c r="BL72" s="41"/>
      <c r="BM72" s="46" t="n">
        <f aca="false">BK72+BL72</f>
        <v>0</v>
      </c>
      <c r="BN72" s="47"/>
      <c r="BO72" s="48" t="n">
        <f aca="false">BI72+BM72</f>
        <v>0</v>
      </c>
      <c r="BP72" s="49" t="str">
        <f aca="false">IF(BO72=0,"REPROVADO",IF(BO72&gt;=$B$8,"APROVADO","REPROVADO"))</f>
        <v>REPROVADO</v>
      </c>
      <c r="BQ72" s="5"/>
      <c r="BR72" s="41" t="str">
        <f aca="false">IF(BS72="APROVADOAPROVADO","APROVADO",IF(BS72="APROVADOREPROVADO","REPROVADO",IF(BS72="REPROVADOREPROVADO","REPROVADO",IF(BS72="REPROVADOAPROVADO","REPROVADO",IF(BS72="REPROVADO-","REPROVADO",IF(BS72="--"," ","APROVADO"))))))</f>
        <v>REPROVADO</v>
      </c>
      <c r="BS72" s="2" t="str">
        <f aca="false">CONCATENATE(BE72,BP72)</f>
        <v>REPROVADOREPROVADO</v>
      </c>
      <c r="BT72" s="2"/>
      <c r="BU72" s="2"/>
    </row>
    <row r="73" customFormat="false" ht="15.75" hidden="false" customHeight="true" outlineLevel="0" collapsed="false">
      <c r="A73" s="5"/>
      <c r="B73" s="37" t="n">
        <v>58</v>
      </c>
      <c r="C73" s="50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42" t="n">
        <f aca="false">COUNTIF(E73:BB73,"P")</f>
        <v>0</v>
      </c>
      <c r="BD73" s="43" t="n">
        <f aca="false">BC73*B5</f>
        <v>0</v>
      </c>
      <c r="BE73" s="43" t="str">
        <f aca="false">IF(BD73=0,"REPROVADO",IF(BD73&gt;=$B$6,"APROVADO","REPROVADO"))</f>
        <v>REPROVADO</v>
      </c>
      <c r="BF73" s="44"/>
      <c r="BG73" s="53"/>
      <c r="BH73" s="54"/>
      <c r="BI73" s="55" t="n">
        <f aca="false">BG73+BH73</f>
        <v>0</v>
      </c>
      <c r="BJ73" s="47"/>
      <c r="BK73" s="53"/>
      <c r="BL73" s="53"/>
      <c r="BM73" s="55" t="n">
        <f aca="false">BK73+BL73</f>
        <v>0</v>
      </c>
      <c r="BN73" s="47"/>
      <c r="BO73" s="56" t="n">
        <f aca="false">BI73+BM73</f>
        <v>0</v>
      </c>
      <c r="BP73" s="49" t="str">
        <f aca="false">IF(BO73=0,"REPROVADO",IF(BO73&gt;=$B$8,"APROVADO","REPROVADO"))</f>
        <v>REPROVADO</v>
      </c>
      <c r="BQ73" s="5"/>
      <c r="BR73" s="53" t="str">
        <f aca="false">IF(BS73="APROVADOAPROVADO","APROVADO",IF(BS73="APROVADOREPROVADO","REPROVADO",IF(BS73="REPROVADOREPROVADO","REPROVADO",IF(BS73="REPROVADOAPROVADO","REPROVADO",IF(BS73="REPROVADO-","REPROVADO",IF(BS73="--"," ","APROVADO"))))))</f>
        <v>REPROVADO</v>
      </c>
      <c r="BS73" s="57" t="str">
        <f aca="false">CONCATENATE(BE73,BP73)</f>
        <v>REPROVADOREPROVADO</v>
      </c>
      <c r="BT73" s="57"/>
      <c r="BU73" s="57"/>
    </row>
    <row r="74" customFormat="false" ht="15.75" hidden="false" customHeight="true" outlineLevel="0" collapsed="false">
      <c r="A74" s="1"/>
      <c r="B74" s="37" t="n">
        <v>59</v>
      </c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2" t="n">
        <f aca="false">COUNTIF(E74:BB74,"P")</f>
        <v>0</v>
      </c>
      <c r="BD74" s="43" t="n">
        <f aca="false">BC74*B5</f>
        <v>0</v>
      </c>
      <c r="BE74" s="43" t="str">
        <f aca="false">IF(BD74=0,"REPROVADO",IF(BD74&gt;=$B$6,"APROVADO","REPROVADO"))</f>
        <v>REPROVADO</v>
      </c>
      <c r="BF74" s="44"/>
      <c r="BG74" s="41"/>
      <c r="BH74" s="45"/>
      <c r="BI74" s="46" t="n">
        <f aca="false">BG74+BH74</f>
        <v>0</v>
      </c>
      <c r="BJ74" s="47"/>
      <c r="BK74" s="41"/>
      <c r="BL74" s="41"/>
      <c r="BM74" s="46" t="n">
        <f aca="false">BK74+BL74</f>
        <v>0</v>
      </c>
      <c r="BN74" s="47"/>
      <c r="BO74" s="48" t="n">
        <f aca="false">BI74+BM74</f>
        <v>0</v>
      </c>
      <c r="BP74" s="49" t="str">
        <f aca="false">IF(BO74=0,"REPROVADO",IF(BO74&gt;=$B$8,"APROVADO","REPROVADO"))</f>
        <v>REPROVADO</v>
      </c>
      <c r="BQ74" s="5"/>
      <c r="BR74" s="41" t="str">
        <f aca="false">IF(BS74="APROVADOAPROVADO","APROVADO",IF(BS74="APROVADOREPROVADO","REPROVADO",IF(BS74="REPROVADOREPROVADO","REPROVADO",IF(BS74="REPROVADOAPROVADO","REPROVADO",IF(BS74="REPROVADO-","REPROVADO",IF(BS74="--"," ","APROVADO"))))))</f>
        <v>REPROVADO</v>
      </c>
      <c r="BS74" s="2" t="str">
        <f aca="false">CONCATENATE(BE74,BP74)</f>
        <v>REPROVADOREPROVADO</v>
      </c>
      <c r="BT74" s="2"/>
      <c r="BU74" s="2"/>
    </row>
    <row r="75" customFormat="false" ht="15.75" hidden="false" customHeight="true" outlineLevel="0" collapsed="false">
      <c r="A75" s="5"/>
      <c r="B75" s="37" t="n">
        <v>60</v>
      </c>
      <c r="C75" s="50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42" t="n">
        <f aca="false">COUNTIF(E75:BB75,"P")</f>
        <v>0</v>
      </c>
      <c r="BD75" s="43" t="n">
        <f aca="false">BC75*B5</f>
        <v>0</v>
      </c>
      <c r="BE75" s="43" t="str">
        <f aca="false">IF(BD75=0,"REPROVADO",IF(BD75&gt;=$B$6,"APROVADO","REPROVADO"))</f>
        <v>REPROVADO</v>
      </c>
      <c r="BF75" s="44"/>
      <c r="BG75" s="53"/>
      <c r="BH75" s="54"/>
      <c r="BI75" s="55" t="n">
        <f aca="false">BG75+BH75</f>
        <v>0</v>
      </c>
      <c r="BJ75" s="47"/>
      <c r="BK75" s="53"/>
      <c r="BL75" s="53"/>
      <c r="BM75" s="55" t="n">
        <f aca="false">BK75+BL75</f>
        <v>0</v>
      </c>
      <c r="BN75" s="47"/>
      <c r="BO75" s="56" t="n">
        <f aca="false">BI75+BM75</f>
        <v>0</v>
      </c>
      <c r="BP75" s="49" t="str">
        <f aca="false">IF(BO75=0,"REPROVADO",IF(BO75&gt;=$B$8,"APROVADO","REPROVADO"))</f>
        <v>REPROVADO</v>
      </c>
      <c r="BQ75" s="5"/>
      <c r="BR75" s="53" t="str">
        <f aca="false">IF(BS75="APROVADOAPROVADO","APROVADO",IF(BS75="APROVADOREPROVADO","REPROVADO",IF(BS75="REPROVADOREPROVADO","REPROVADO",IF(BS75="REPROVADOAPROVADO","REPROVADO",IF(BS75="REPROVADO-","REPROVADO",IF(BS75="--"," ","APROVADO"))))))</f>
        <v>REPROVADO</v>
      </c>
      <c r="BS75" s="57" t="str">
        <f aca="false">CONCATENATE(BE75,BP75)</f>
        <v>REPROVADOREPROVADO</v>
      </c>
      <c r="BT75" s="57"/>
      <c r="BU75" s="57"/>
    </row>
    <row r="76" customFormat="false" ht="15.75" hidden="false" customHeight="true" outlineLevel="0" collapsed="false">
      <c r="A76" s="1"/>
      <c r="B76" s="37" t="n">
        <v>61</v>
      </c>
      <c r="C76" s="38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2" t="n">
        <f aca="false">COUNTIF(E76:BB76,"P")</f>
        <v>0</v>
      </c>
      <c r="BD76" s="43" t="n">
        <f aca="false">BC76*B5</f>
        <v>0</v>
      </c>
      <c r="BE76" s="43" t="str">
        <f aca="false">IF(BD76=0,"REPROVADO",IF(BD76&gt;=$B$6,"APROVADO","REPROVADO"))</f>
        <v>REPROVADO</v>
      </c>
      <c r="BF76" s="44"/>
      <c r="BG76" s="41"/>
      <c r="BH76" s="45"/>
      <c r="BI76" s="46" t="n">
        <f aca="false">BG76+BH76</f>
        <v>0</v>
      </c>
      <c r="BJ76" s="47"/>
      <c r="BK76" s="41"/>
      <c r="BL76" s="41"/>
      <c r="BM76" s="46" t="n">
        <f aca="false">BK76+BL76</f>
        <v>0</v>
      </c>
      <c r="BN76" s="47"/>
      <c r="BO76" s="48" t="n">
        <f aca="false">BI76+BM76</f>
        <v>0</v>
      </c>
      <c r="BP76" s="49" t="str">
        <f aca="false">IF(BO76=0,"REPROVADO",IF(BO76&gt;=$B$8,"APROVADO","REPROVADO"))</f>
        <v>REPROVADO</v>
      </c>
      <c r="BQ76" s="5"/>
      <c r="BR76" s="41" t="str">
        <f aca="false">IF(BS76="APROVADOAPROVADO","APROVADO",IF(BS76="APROVADOREPROVADO","REPROVADO",IF(BS76="REPROVADOREPROVADO","REPROVADO",IF(BS76="REPROVADOAPROVADO","REPROVADO",IF(BS76="REPROVADO-","REPROVADO",IF(BS76="--"," ","APROVADO"))))))</f>
        <v>REPROVADO</v>
      </c>
      <c r="BS76" s="2" t="str">
        <f aca="false">CONCATENATE(BE76,BP76)</f>
        <v>REPROVADOREPROVADO</v>
      </c>
      <c r="BT76" s="2"/>
      <c r="BU76" s="2"/>
    </row>
    <row r="77" customFormat="false" ht="15.75" hidden="false" customHeight="true" outlineLevel="0" collapsed="false">
      <c r="A77" s="5"/>
      <c r="B77" s="37" t="n">
        <v>62</v>
      </c>
      <c r="C77" s="50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42" t="n">
        <f aca="false">COUNTIF(E77:BB77,"P")</f>
        <v>0</v>
      </c>
      <c r="BD77" s="43" t="n">
        <f aca="false">BC77*B5</f>
        <v>0</v>
      </c>
      <c r="BE77" s="43" t="str">
        <f aca="false">IF(BD77=0,"REPROVADO",IF(BD77&gt;=$B$6,"APROVADO","REPROVADO"))</f>
        <v>REPROVADO</v>
      </c>
      <c r="BF77" s="44"/>
      <c r="BG77" s="53"/>
      <c r="BH77" s="54"/>
      <c r="BI77" s="55" t="n">
        <f aca="false">BG77+BH77</f>
        <v>0</v>
      </c>
      <c r="BJ77" s="47"/>
      <c r="BK77" s="53"/>
      <c r="BL77" s="53"/>
      <c r="BM77" s="55" t="n">
        <f aca="false">BK77+BL77</f>
        <v>0</v>
      </c>
      <c r="BN77" s="47"/>
      <c r="BO77" s="56" t="n">
        <f aca="false">BI77+BM77</f>
        <v>0</v>
      </c>
      <c r="BP77" s="49" t="str">
        <f aca="false">IF(BO77=0,"REPROVADO",IF(BO77&gt;=$B$8,"APROVADO","REPROVADO"))</f>
        <v>REPROVADO</v>
      </c>
      <c r="BQ77" s="5"/>
      <c r="BR77" s="53" t="str">
        <f aca="false">IF(BS77="APROVADOAPROVADO","APROVADO",IF(BS77="APROVADOREPROVADO","REPROVADO",IF(BS77="REPROVADOREPROVADO","REPROVADO",IF(BS77="REPROVADOAPROVADO","REPROVADO",IF(BS77="REPROVADO-","REPROVADO",IF(BS77="--"," ","APROVADO"))))))</f>
        <v>REPROVADO</v>
      </c>
      <c r="BS77" s="57" t="str">
        <f aca="false">CONCATENATE(BE77,BP77)</f>
        <v>REPROVADOREPROVADO</v>
      </c>
      <c r="BT77" s="57"/>
      <c r="BU77" s="57"/>
    </row>
    <row r="78" customFormat="false" ht="15.75" hidden="false" customHeight="true" outlineLevel="0" collapsed="false">
      <c r="A78" s="1"/>
      <c r="B78" s="37" t="n">
        <v>63</v>
      </c>
      <c r="C78" s="38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2" t="n">
        <f aca="false">COUNTIF(E78:BB78,"P")</f>
        <v>0</v>
      </c>
      <c r="BD78" s="43" t="n">
        <f aca="false">BC78*B5</f>
        <v>0</v>
      </c>
      <c r="BE78" s="43" t="str">
        <f aca="false">IF(BD78=0,"REPROVADO",IF(BD78&gt;=$B$6,"APROVADO","REPROVADO"))</f>
        <v>REPROVADO</v>
      </c>
      <c r="BF78" s="44"/>
      <c r="BG78" s="41"/>
      <c r="BH78" s="45"/>
      <c r="BI78" s="46" t="n">
        <f aca="false">BG78+BH78</f>
        <v>0</v>
      </c>
      <c r="BJ78" s="47"/>
      <c r="BK78" s="41"/>
      <c r="BL78" s="41"/>
      <c r="BM78" s="46" t="n">
        <f aca="false">BK78+BL78</f>
        <v>0</v>
      </c>
      <c r="BN78" s="47"/>
      <c r="BO78" s="48" t="n">
        <f aca="false">BI78+BM78</f>
        <v>0</v>
      </c>
      <c r="BP78" s="49" t="str">
        <f aca="false">IF(BO78=0,"REPROVADO",IF(BO78&gt;=$B$8,"APROVADO","REPROVADO"))</f>
        <v>REPROVADO</v>
      </c>
      <c r="BQ78" s="5"/>
      <c r="BR78" s="41" t="str">
        <f aca="false">IF(BS78="APROVADOAPROVADO","APROVADO",IF(BS78="APROVADOREPROVADO","REPROVADO",IF(BS78="REPROVADOREPROVADO","REPROVADO",IF(BS78="REPROVADOAPROVADO","REPROVADO",IF(BS78="REPROVADO-","REPROVADO",IF(BS78="--"," ","APROVADO"))))))</f>
        <v>REPROVADO</v>
      </c>
      <c r="BS78" s="2" t="str">
        <f aca="false">CONCATENATE(BE78,BP78)</f>
        <v>REPROVADOREPROVADO</v>
      </c>
      <c r="BT78" s="2"/>
      <c r="BU78" s="2"/>
    </row>
    <row r="79" customFormat="false" ht="15.75" hidden="false" customHeight="true" outlineLevel="0" collapsed="false">
      <c r="A79" s="5"/>
      <c r="B79" s="37" t="n">
        <v>64</v>
      </c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42" t="n">
        <f aca="false">COUNTIF(E79:BB79,"P")</f>
        <v>0</v>
      </c>
      <c r="BD79" s="43" t="n">
        <f aca="false">BC79*B5</f>
        <v>0</v>
      </c>
      <c r="BE79" s="43" t="str">
        <f aca="false">IF(BD79=0,"REPROVADO",IF(BD79&gt;=$B$6,"APROVADO","REPROVADO"))</f>
        <v>REPROVADO</v>
      </c>
      <c r="BF79" s="44"/>
      <c r="BG79" s="53"/>
      <c r="BH79" s="54"/>
      <c r="BI79" s="55" t="n">
        <f aca="false">BG79+BH79</f>
        <v>0</v>
      </c>
      <c r="BJ79" s="47"/>
      <c r="BK79" s="53"/>
      <c r="BL79" s="53"/>
      <c r="BM79" s="55" t="n">
        <f aca="false">BK79+BL79</f>
        <v>0</v>
      </c>
      <c r="BN79" s="47"/>
      <c r="BO79" s="56" t="n">
        <f aca="false">BI79+BM79</f>
        <v>0</v>
      </c>
      <c r="BP79" s="49" t="str">
        <f aca="false">IF(BO79=0,"REPROVADO",IF(BO79&gt;=$B$8,"APROVADO","REPROVADO"))</f>
        <v>REPROVADO</v>
      </c>
      <c r="BQ79" s="5"/>
      <c r="BR79" s="53" t="str">
        <f aca="false">IF(BS79="APROVADOAPROVADO","APROVADO",IF(BS79="APROVADOREPROVADO","REPROVADO",IF(BS79="REPROVADOREPROVADO","REPROVADO",IF(BS79="REPROVADOAPROVADO","REPROVADO",IF(BS79="REPROVADO-","REPROVADO",IF(BS79="--"," ","APROVADO"))))))</f>
        <v>REPROVADO</v>
      </c>
      <c r="BS79" s="57" t="str">
        <f aca="false">CONCATENATE(BE79,BP79)</f>
        <v>REPROVADOREPROVADO</v>
      </c>
      <c r="BT79" s="57"/>
      <c r="BU79" s="57"/>
    </row>
    <row r="80" customFormat="false" ht="15.75" hidden="false" customHeight="true" outlineLevel="0" collapsed="false">
      <c r="A80" s="1"/>
      <c r="B80" s="37" t="n">
        <v>65</v>
      </c>
      <c r="C80" s="38"/>
      <c r="D80" s="39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2" t="n">
        <f aca="false">COUNTIF(E80:BB80,"P")</f>
        <v>0</v>
      </c>
      <c r="BD80" s="43" t="n">
        <f aca="false">BC80*B5</f>
        <v>0</v>
      </c>
      <c r="BE80" s="43" t="str">
        <f aca="false">IF(BD80=0,"REPROVADO",IF(BD80&gt;=$B$6,"APROVADO","REPROVADO"))</f>
        <v>REPROVADO</v>
      </c>
      <c r="BF80" s="44"/>
      <c r="BG80" s="41"/>
      <c r="BH80" s="45"/>
      <c r="BI80" s="46" t="n">
        <f aca="false">BG80+BH80</f>
        <v>0</v>
      </c>
      <c r="BJ80" s="47"/>
      <c r="BK80" s="41"/>
      <c r="BL80" s="41"/>
      <c r="BM80" s="46" t="n">
        <f aca="false">BK80+BL80</f>
        <v>0</v>
      </c>
      <c r="BN80" s="47"/>
      <c r="BO80" s="48" t="n">
        <f aca="false">BI80+BM80</f>
        <v>0</v>
      </c>
      <c r="BP80" s="49" t="str">
        <f aca="false">IF(BO80=0,"REPROVADO",IF(BO80&gt;=$B$8,"APROVADO","REPROVADO"))</f>
        <v>REPROVADO</v>
      </c>
      <c r="BQ80" s="5"/>
      <c r="BR80" s="41" t="str">
        <f aca="false">IF(BS80="APROVADOAPROVADO","APROVADO",IF(BS80="APROVADOREPROVADO","REPROVADO",IF(BS80="REPROVADOREPROVADO","REPROVADO",IF(BS80="REPROVADOAPROVADO","REPROVADO",IF(BS80="REPROVADO-","REPROVADO",IF(BS80="--"," ","APROVADO"))))))</f>
        <v>REPROVADO</v>
      </c>
      <c r="BS80" s="2" t="str">
        <f aca="false">CONCATENATE(BE80,BP80)</f>
        <v>REPROVADOREPROVADO</v>
      </c>
      <c r="BT80" s="2"/>
      <c r="BU80" s="2"/>
    </row>
    <row r="81" customFormat="false" ht="15.75" hidden="false" customHeight="true" outlineLevel="0" collapsed="false">
      <c r="A81" s="5"/>
      <c r="B81" s="37" t="n">
        <v>66</v>
      </c>
      <c r="C81" s="50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42" t="n">
        <f aca="false">COUNTIF(E81:BB81,"P")</f>
        <v>0</v>
      </c>
      <c r="BD81" s="43" t="n">
        <f aca="false">BC81*B5</f>
        <v>0</v>
      </c>
      <c r="BE81" s="43" t="str">
        <f aca="false">IF(BD81=0,"REPROVADO",IF(BD81&gt;=$B$6,"APROVADO","REPROVADO"))</f>
        <v>REPROVADO</v>
      </c>
      <c r="BF81" s="44"/>
      <c r="BG81" s="53"/>
      <c r="BH81" s="54"/>
      <c r="BI81" s="55" t="n">
        <f aca="false">BG81+BH81</f>
        <v>0</v>
      </c>
      <c r="BJ81" s="47"/>
      <c r="BK81" s="53"/>
      <c r="BL81" s="53"/>
      <c r="BM81" s="55" t="n">
        <f aca="false">BK81+BL81</f>
        <v>0</v>
      </c>
      <c r="BN81" s="47"/>
      <c r="BO81" s="56" t="n">
        <f aca="false">BI81+BM81</f>
        <v>0</v>
      </c>
      <c r="BP81" s="49" t="str">
        <f aca="false">IF(BO81=0,"REPROVADO",IF(BO81&gt;=$B$8,"APROVADO","REPROVADO"))</f>
        <v>REPROVADO</v>
      </c>
      <c r="BQ81" s="5"/>
      <c r="BR81" s="53" t="str">
        <f aca="false">IF(BS81="APROVADOAPROVADO","APROVADO",IF(BS81="APROVADOREPROVADO","REPROVADO",IF(BS81="REPROVADOREPROVADO","REPROVADO",IF(BS81="REPROVADOAPROVADO","REPROVADO",IF(BS81="REPROVADO-","REPROVADO",IF(BS81="--"," ","APROVADO"))))))</f>
        <v>REPROVADO</v>
      </c>
      <c r="BS81" s="57" t="str">
        <f aca="false">CONCATENATE(BE81,BP81)</f>
        <v>REPROVADOREPROVADO</v>
      </c>
      <c r="BT81" s="57"/>
      <c r="BU81" s="57"/>
    </row>
    <row r="82" customFormat="false" ht="15.75" hidden="false" customHeight="true" outlineLevel="0" collapsed="false">
      <c r="A82" s="1"/>
      <c r="B82" s="37" t="n">
        <v>67</v>
      </c>
      <c r="C82" s="38"/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2" t="n">
        <f aca="false">COUNTIF(E82:BB82,"P")</f>
        <v>0</v>
      </c>
      <c r="BD82" s="43" t="n">
        <f aca="false">BC82*B5</f>
        <v>0</v>
      </c>
      <c r="BE82" s="43" t="str">
        <f aca="false">IF(BD82=0,"REPROVADO",IF(BD82&gt;=$B$6,"APROVADO","REPROVADO"))</f>
        <v>REPROVADO</v>
      </c>
      <c r="BF82" s="44"/>
      <c r="BG82" s="41"/>
      <c r="BH82" s="45"/>
      <c r="BI82" s="46" t="n">
        <f aca="false">BG82+BH82</f>
        <v>0</v>
      </c>
      <c r="BJ82" s="47"/>
      <c r="BK82" s="41"/>
      <c r="BL82" s="41"/>
      <c r="BM82" s="46" t="n">
        <f aca="false">BK82+BL82</f>
        <v>0</v>
      </c>
      <c r="BN82" s="47"/>
      <c r="BO82" s="48" t="n">
        <f aca="false">BI82+BM82</f>
        <v>0</v>
      </c>
      <c r="BP82" s="49" t="str">
        <f aca="false">IF(BO82=0,"REPROVADO",IF(BO82&gt;=$B$8,"APROVADO","REPROVADO"))</f>
        <v>REPROVADO</v>
      </c>
      <c r="BQ82" s="5"/>
      <c r="BR82" s="41" t="str">
        <f aca="false">IF(BS82="APROVADOAPROVADO","APROVADO",IF(BS82="APROVADOREPROVADO","REPROVADO",IF(BS82="REPROVADOREPROVADO","REPROVADO",IF(BS82="REPROVADOAPROVADO","REPROVADO",IF(BS82="REPROVADO-","REPROVADO",IF(BS82="--"," ","APROVADO"))))))</f>
        <v>REPROVADO</v>
      </c>
      <c r="BS82" s="2" t="str">
        <f aca="false">CONCATENATE(BE82,BP82)</f>
        <v>REPROVADOREPROVADO</v>
      </c>
      <c r="BT82" s="2"/>
      <c r="BU82" s="2"/>
    </row>
    <row r="83" customFormat="false" ht="15.75" hidden="false" customHeight="true" outlineLevel="0" collapsed="false">
      <c r="A83" s="5"/>
      <c r="B83" s="37" t="n">
        <v>68</v>
      </c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42" t="n">
        <f aca="false">COUNTIF(E83:BB83,"P")</f>
        <v>0</v>
      </c>
      <c r="BD83" s="43" t="n">
        <f aca="false">BC83*B5</f>
        <v>0</v>
      </c>
      <c r="BE83" s="43" t="str">
        <f aca="false">IF(BD83=0,"REPROVADO",IF(BD83&gt;=$B$6,"APROVADO","REPROVADO"))</f>
        <v>REPROVADO</v>
      </c>
      <c r="BF83" s="44"/>
      <c r="BG83" s="53"/>
      <c r="BH83" s="54"/>
      <c r="BI83" s="55" t="n">
        <f aca="false">BG83+BH83</f>
        <v>0</v>
      </c>
      <c r="BJ83" s="47"/>
      <c r="BK83" s="53"/>
      <c r="BL83" s="53"/>
      <c r="BM83" s="55" t="n">
        <f aca="false">BK83+BL83</f>
        <v>0</v>
      </c>
      <c r="BN83" s="47"/>
      <c r="BO83" s="56" t="n">
        <f aca="false">BI83+BM83</f>
        <v>0</v>
      </c>
      <c r="BP83" s="49" t="str">
        <f aca="false">IF(BO83=0,"REPROVADO",IF(BO83&gt;=$B$8,"APROVADO","REPROVADO"))</f>
        <v>REPROVADO</v>
      </c>
      <c r="BQ83" s="5"/>
      <c r="BR83" s="53" t="str">
        <f aca="false">IF(BS83="APROVADOAPROVADO","APROVADO",IF(BS83="APROVADOREPROVADO","REPROVADO",IF(BS83="REPROVADOREPROVADO","REPROVADO",IF(BS83="REPROVADOAPROVADO","REPROVADO",IF(BS83="REPROVADO-","REPROVADO",IF(BS83="--"," ","APROVADO"))))))</f>
        <v>REPROVADO</v>
      </c>
      <c r="BS83" s="57" t="str">
        <f aca="false">CONCATENATE(BE83,BP83)</f>
        <v>REPROVADOREPROVADO</v>
      </c>
      <c r="BT83" s="57"/>
      <c r="BU83" s="57"/>
    </row>
    <row r="84" customFormat="false" ht="15.75" hidden="false" customHeight="true" outlineLevel="0" collapsed="false">
      <c r="A84" s="1"/>
      <c r="B84" s="37" t="n">
        <v>69</v>
      </c>
      <c r="C84" s="38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2" t="n">
        <f aca="false">COUNTIF(E84:BB84,"P")</f>
        <v>0</v>
      </c>
      <c r="BD84" s="43" t="n">
        <f aca="false">BC84*B5</f>
        <v>0</v>
      </c>
      <c r="BE84" s="43" t="str">
        <f aca="false">IF(BD84=0,"REPROVADO",IF(BD84&gt;=$B$6,"APROVADO","REPROVADO"))</f>
        <v>REPROVADO</v>
      </c>
      <c r="BF84" s="44"/>
      <c r="BG84" s="41"/>
      <c r="BH84" s="45"/>
      <c r="BI84" s="46" t="n">
        <f aca="false">BG84+BH84</f>
        <v>0</v>
      </c>
      <c r="BJ84" s="47"/>
      <c r="BK84" s="41"/>
      <c r="BL84" s="41"/>
      <c r="BM84" s="46" t="n">
        <f aca="false">BK84+BL84</f>
        <v>0</v>
      </c>
      <c r="BN84" s="47"/>
      <c r="BO84" s="48" t="n">
        <f aca="false">BI84+BM84</f>
        <v>0</v>
      </c>
      <c r="BP84" s="49" t="str">
        <f aca="false">IF(BO84=0,"REPROVADO",IF(BO84&gt;=$B$8,"APROVADO","REPROVADO"))</f>
        <v>REPROVADO</v>
      </c>
      <c r="BQ84" s="5"/>
      <c r="BR84" s="41" t="str">
        <f aca="false">IF(BS84="APROVADOAPROVADO","APROVADO",IF(BS84="APROVADOREPROVADO","REPROVADO",IF(BS84="REPROVADOREPROVADO","REPROVADO",IF(BS84="REPROVADOAPROVADO","REPROVADO",IF(BS84="REPROVADO-","REPROVADO",IF(BS84="--"," ","APROVADO"))))))</f>
        <v>REPROVADO</v>
      </c>
      <c r="BS84" s="2" t="str">
        <f aca="false">CONCATENATE(BE84,BP84)</f>
        <v>REPROVADOREPROVADO</v>
      </c>
      <c r="BT84" s="2"/>
      <c r="BU84" s="2"/>
    </row>
    <row r="85" customFormat="false" ht="15.75" hidden="false" customHeight="true" outlineLevel="0" collapsed="false">
      <c r="A85" s="5"/>
      <c r="B85" s="37" t="n">
        <v>70</v>
      </c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42" t="n">
        <f aca="false">COUNTIF(E85:BB85,"P")</f>
        <v>0</v>
      </c>
      <c r="BD85" s="43" t="n">
        <f aca="false">BC85*B5</f>
        <v>0</v>
      </c>
      <c r="BE85" s="43" t="str">
        <f aca="false">IF(BD85=0,"REPROVADO",IF(BD85&gt;=$B$6,"APROVADO","REPROVADO"))</f>
        <v>REPROVADO</v>
      </c>
      <c r="BF85" s="44"/>
      <c r="BG85" s="53"/>
      <c r="BH85" s="54"/>
      <c r="BI85" s="55" t="n">
        <f aca="false">BG85+BH85</f>
        <v>0</v>
      </c>
      <c r="BJ85" s="47"/>
      <c r="BK85" s="53"/>
      <c r="BL85" s="53"/>
      <c r="BM85" s="55" t="n">
        <f aca="false">BK85+BL85</f>
        <v>0</v>
      </c>
      <c r="BN85" s="47"/>
      <c r="BO85" s="56" t="n">
        <f aca="false">BI85+BM85</f>
        <v>0</v>
      </c>
      <c r="BP85" s="49" t="str">
        <f aca="false">IF(BO85=0,"REPROVADO",IF(BO85&gt;=$B$8,"APROVADO","REPROVADO"))</f>
        <v>REPROVADO</v>
      </c>
      <c r="BQ85" s="5"/>
      <c r="BR85" s="53" t="str">
        <f aca="false">IF(BS85="APROVADOAPROVADO","APROVADO",IF(BS85="APROVADOREPROVADO","REPROVADO",IF(BS85="REPROVADOREPROVADO","REPROVADO",IF(BS85="REPROVADOAPROVADO","REPROVADO",IF(BS85="REPROVADO-","REPROVADO",IF(BS85="--"," ","APROVADO"))))))</f>
        <v>REPROVADO</v>
      </c>
      <c r="BS85" s="57" t="str">
        <f aca="false">CONCATENATE(BE85,BP85)</f>
        <v>REPROVADOREPROVADO</v>
      </c>
      <c r="BT85" s="57"/>
      <c r="BU85" s="57"/>
    </row>
    <row r="86" customFormat="false" ht="15.75" hidden="false" customHeight="true" outlineLevel="0" collapsed="false">
      <c r="A86" s="1"/>
      <c r="B86" s="37" t="n">
        <v>71</v>
      </c>
      <c r="C86" s="38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2" t="n">
        <f aca="false">COUNTIF(E86:BB86,"P")</f>
        <v>0</v>
      </c>
      <c r="BD86" s="43" t="n">
        <f aca="false">BC86*B5</f>
        <v>0</v>
      </c>
      <c r="BE86" s="43" t="str">
        <f aca="false">IF(BD86=0,"REPROVADO",IF(BD86&gt;=$B$6,"APROVADO","REPROVADO"))</f>
        <v>REPROVADO</v>
      </c>
      <c r="BF86" s="44"/>
      <c r="BG86" s="41"/>
      <c r="BH86" s="45"/>
      <c r="BI86" s="46" t="n">
        <f aca="false">BG86+BH86</f>
        <v>0</v>
      </c>
      <c r="BJ86" s="47"/>
      <c r="BK86" s="41"/>
      <c r="BL86" s="41"/>
      <c r="BM86" s="46" t="n">
        <f aca="false">BK86+BL86</f>
        <v>0</v>
      </c>
      <c r="BN86" s="47"/>
      <c r="BO86" s="48" t="n">
        <f aca="false">BI86+BM86</f>
        <v>0</v>
      </c>
      <c r="BP86" s="49" t="str">
        <f aca="false">IF(BO86=0,"REPROVADO",IF(BO86&gt;=$B$8,"APROVADO","REPROVADO"))</f>
        <v>REPROVADO</v>
      </c>
      <c r="BQ86" s="5"/>
      <c r="BR86" s="41" t="str">
        <f aca="false">IF(BS86="APROVADOAPROVADO","APROVADO",IF(BS86="APROVADOREPROVADO","REPROVADO",IF(BS86="REPROVADOREPROVADO","REPROVADO",IF(BS86="REPROVADOAPROVADO","REPROVADO",IF(BS86="REPROVADO-","REPROVADO",IF(BS86="--"," ","APROVADO"))))))</f>
        <v>REPROVADO</v>
      </c>
      <c r="BS86" s="2" t="str">
        <f aca="false">CONCATENATE(BE86,BP86)</f>
        <v>REPROVADOREPROVADO</v>
      </c>
      <c r="BT86" s="2"/>
      <c r="BU86" s="2"/>
    </row>
    <row r="87" customFormat="false" ht="15.75" hidden="false" customHeight="true" outlineLevel="0" collapsed="false">
      <c r="A87" s="5"/>
      <c r="B87" s="37" t="n">
        <v>72</v>
      </c>
      <c r="C87" s="50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42" t="n">
        <f aca="false">COUNTIF(E87:BB87,"P")</f>
        <v>0</v>
      </c>
      <c r="BD87" s="43" t="n">
        <f aca="false">BC87*B5</f>
        <v>0</v>
      </c>
      <c r="BE87" s="43" t="str">
        <f aca="false">IF(BD87=0,"REPROVADO",IF(BD87&gt;=$B$6,"APROVADO","REPROVADO"))</f>
        <v>REPROVADO</v>
      </c>
      <c r="BF87" s="44"/>
      <c r="BG87" s="53"/>
      <c r="BH87" s="54"/>
      <c r="BI87" s="55" t="n">
        <f aca="false">BG87+BH87</f>
        <v>0</v>
      </c>
      <c r="BJ87" s="47"/>
      <c r="BK87" s="53"/>
      <c r="BL87" s="53"/>
      <c r="BM87" s="55" t="n">
        <f aca="false">BK87+BL87</f>
        <v>0</v>
      </c>
      <c r="BN87" s="47"/>
      <c r="BO87" s="56" t="n">
        <f aca="false">BI87+BM87</f>
        <v>0</v>
      </c>
      <c r="BP87" s="49" t="str">
        <f aca="false">IF(BO87=0,"REPROVADO",IF(BO87&gt;=$B$8,"APROVADO","REPROVADO"))</f>
        <v>REPROVADO</v>
      </c>
      <c r="BQ87" s="5"/>
      <c r="BR87" s="53" t="str">
        <f aca="false">IF(BS87="APROVADOAPROVADO","APROVADO",IF(BS87="APROVADOREPROVADO","REPROVADO",IF(BS87="REPROVADOREPROVADO","REPROVADO",IF(BS87="REPROVADOAPROVADO","REPROVADO",IF(BS87="REPROVADO-","REPROVADO",IF(BS87="--"," ","APROVADO"))))))</f>
        <v>REPROVADO</v>
      </c>
      <c r="BS87" s="57" t="str">
        <f aca="false">CONCATENATE(BE87,BP87)</f>
        <v>REPROVADOREPROVADO</v>
      </c>
      <c r="BT87" s="57"/>
      <c r="BU87" s="57"/>
    </row>
    <row r="88" customFormat="false" ht="15.75" hidden="false" customHeight="true" outlineLevel="0" collapsed="false">
      <c r="A88" s="1"/>
      <c r="B88" s="37" t="n">
        <v>73</v>
      </c>
      <c r="C88" s="38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2" t="n">
        <f aca="false">COUNTIF(E88:BB88,"P")</f>
        <v>0</v>
      </c>
      <c r="BD88" s="43" t="n">
        <f aca="false">BC88*B5</f>
        <v>0</v>
      </c>
      <c r="BE88" s="43" t="str">
        <f aca="false">IF(BD88=0,"REPROVADO",IF(BD88&gt;=$B$6,"APROVADO","REPROVADO"))</f>
        <v>REPROVADO</v>
      </c>
      <c r="BF88" s="44"/>
      <c r="BG88" s="41"/>
      <c r="BH88" s="45"/>
      <c r="BI88" s="46" t="n">
        <f aca="false">BG88+BH88</f>
        <v>0</v>
      </c>
      <c r="BJ88" s="47"/>
      <c r="BK88" s="41"/>
      <c r="BL88" s="41"/>
      <c r="BM88" s="46" t="n">
        <f aca="false">BK88+BL88</f>
        <v>0</v>
      </c>
      <c r="BN88" s="47"/>
      <c r="BO88" s="48" t="n">
        <f aca="false">BI88+BM88</f>
        <v>0</v>
      </c>
      <c r="BP88" s="49" t="str">
        <f aca="false">IF(BO88=0,"REPROVADO",IF(BO88&gt;=$B$8,"APROVADO","REPROVADO"))</f>
        <v>REPROVADO</v>
      </c>
      <c r="BQ88" s="5"/>
      <c r="BR88" s="41" t="str">
        <f aca="false">IF(BS88="APROVADOAPROVADO","APROVADO",IF(BS88="APROVADOREPROVADO","REPROVADO",IF(BS88="REPROVADOREPROVADO","REPROVADO",IF(BS88="REPROVADOAPROVADO","REPROVADO",IF(BS88="REPROVADO-","REPROVADO",IF(BS88="--"," ","APROVADO"))))))</f>
        <v>REPROVADO</v>
      </c>
      <c r="BS88" s="2" t="str">
        <f aca="false">CONCATENATE(BE88,BP88)</f>
        <v>REPROVADOREPROVADO</v>
      </c>
      <c r="BT88" s="2"/>
      <c r="BU88" s="2"/>
    </row>
    <row r="89" customFormat="false" ht="15.75" hidden="false" customHeight="true" outlineLevel="0" collapsed="false">
      <c r="A89" s="5"/>
      <c r="B89" s="37" t="n">
        <v>74</v>
      </c>
      <c r="C89" s="50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42" t="n">
        <f aca="false">COUNTIF(E89:BB89,"P")</f>
        <v>0</v>
      </c>
      <c r="BD89" s="43" t="n">
        <f aca="false">BC89*B5</f>
        <v>0</v>
      </c>
      <c r="BE89" s="43" t="str">
        <f aca="false">IF(BD89=0,"REPROVADO",IF(BD89&gt;=$B$6,"APROVADO","REPROVADO"))</f>
        <v>REPROVADO</v>
      </c>
      <c r="BF89" s="44"/>
      <c r="BG89" s="53"/>
      <c r="BH89" s="54"/>
      <c r="BI89" s="55" t="n">
        <f aca="false">BG89+BH89</f>
        <v>0</v>
      </c>
      <c r="BJ89" s="47"/>
      <c r="BK89" s="53"/>
      <c r="BL89" s="53"/>
      <c r="BM89" s="55" t="n">
        <f aca="false">BK89+BL89</f>
        <v>0</v>
      </c>
      <c r="BN89" s="47"/>
      <c r="BO89" s="56" t="n">
        <f aca="false">BI89+BM89</f>
        <v>0</v>
      </c>
      <c r="BP89" s="49" t="str">
        <f aca="false">IF(BO89=0,"REPROVADO",IF(BO89&gt;=$B$8,"APROVADO","REPROVADO"))</f>
        <v>REPROVADO</v>
      </c>
      <c r="BQ89" s="5"/>
      <c r="BR89" s="53" t="str">
        <f aca="false">IF(BS89="APROVADOAPROVADO","APROVADO",IF(BS89="APROVADOREPROVADO","REPROVADO",IF(BS89="REPROVADOREPROVADO","REPROVADO",IF(BS89="REPROVADOAPROVADO","REPROVADO",IF(BS89="REPROVADO-","REPROVADO",IF(BS89="--"," ","APROVADO"))))))</f>
        <v>REPROVADO</v>
      </c>
      <c r="BS89" s="57" t="str">
        <f aca="false">CONCATENATE(BE89,BP89)</f>
        <v>REPROVADOREPROVADO</v>
      </c>
      <c r="BT89" s="57"/>
      <c r="BU89" s="57"/>
    </row>
    <row r="90" customFormat="false" ht="15.75" hidden="false" customHeight="true" outlineLevel="0" collapsed="false">
      <c r="A90" s="1"/>
      <c r="B90" s="37" t="n">
        <v>75</v>
      </c>
      <c r="C90" s="38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2" t="n">
        <f aca="false">COUNTIF(E90:BB90,"P")</f>
        <v>0</v>
      </c>
      <c r="BD90" s="43" t="n">
        <f aca="false">BC90*B5</f>
        <v>0</v>
      </c>
      <c r="BE90" s="43" t="str">
        <f aca="false">IF(BD90=0,"REPROVADO",IF(BD90&gt;=$B$6,"APROVADO","REPROVADO"))</f>
        <v>REPROVADO</v>
      </c>
      <c r="BF90" s="44"/>
      <c r="BG90" s="41"/>
      <c r="BH90" s="45"/>
      <c r="BI90" s="46" t="n">
        <f aca="false">BG90+BH90</f>
        <v>0</v>
      </c>
      <c r="BJ90" s="47"/>
      <c r="BK90" s="41"/>
      <c r="BL90" s="41"/>
      <c r="BM90" s="46" t="n">
        <f aca="false">BK90+BL90</f>
        <v>0</v>
      </c>
      <c r="BN90" s="47"/>
      <c r="BO90" s="48" t="n">
        <f aca="false">BI90+BM90</f>
        <v>0</v>
      </c>
      <c r="BP90" s="49" t="str">
        <f aca="false">IF(BO90=0,"REPROVADO",IF(BO90&gt;=$B$8,"APROVADO","REPROVADO"))</f>
        <v>REPROVADO</v>
      </c>
      <c r="BQ90" s="5"/>
      <c r="BR90" s="41" t="str">
        <f aca="false">IF(BS90="APROVADOAPROVADO","APROVADO",IF(BS90="APROVADOREPROVADO","REPROVADO",IF(BS90="REPROVADOREPROVADO","REPROVADO",IF(BS90="REPROVADOAPROVADO","REPROVADO",IF(BS90="REPROVADO-","REPROVADO",IF(BS90="--"," ","APROVADO"))))))</f>
        <v>REPROVADO</v>
      </c>
      <c r="BS90" s="2" t="str">
        <f aca="false">CONCATENATE(BE90,BP90)</f>
        <v>REPROVADOREPROVADO</v>
      </c>
      <c r="BT90" s="2"/>
      <c r="BU90" s="2"/>
    </row>
    <row r="91" customFormat="false" ht="15.75" hidden="false" customHeight="true" outlineLevel="0" collapsed="false">
      <c r="A91" s="5"/>
      <c r="B91" s="37" t="n">
        <v>76</v>
      </c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42" t="n">
        <f aca="false">COUNTIF(E91:BB91,"P")</f>
        <v>0</v>
      </c>
      <c r="BD91" s="43" t="n">
        <f aca="false">BC91*B5</f>
        <v>0</v>
      </c>
      <c r="BE91" s="43" t="str">
        <f aca="false">IF(BD91=0,"REPROVADO",IF(BD91&gt;=$B$6,"APROVADO","REPROVADO"))</f>
        <v>REPROVADO</v>
      </c>
      <c r="BF91" s="44"/>
      <c r="BG91" s="53"/>
      <c r="BH91" s="54"/>
      <c r="BI91" s="55" t="n">
        <f aca="false">BG91+BH91</f>
        <v>0</v>
      </c>
      <c r="BJ91" s="47"/>
      <c r="BK91" s="53"/>
      <c r="BL91" s="53"/>
      <c r="BM91" s="55" t="n">
        <f aca="false">BK91+BL91</f>
        <v>0</v>
      </c>
      <c r="BN91" s="47"/>
      <c r="BO91" s="56" t="n">
        <f aca="false">BI91+BM91</f>
        <v>0</v>
      </c>
      <c r="BP91" s="49" t="str">
        <f aca="false">IF(BO91=0,"REPROVADO",IF(BO91&gt;=$B$8,"APROVADO","REPROVADO"))</f>
        <v>REPROVADO</v>
      </c>
      <c r="BQ91" s="5"/>
      <c r="BR91" s="53" t="str">
        <f aca="false">IF(BS91="APROVADOAPROVADO","APROVADO",IF(BS91="APROVADOREPROVADO","REPROVADO",IF(BS91="REPROVADOREPROVADO","REPROVADO",IF(BS91="REPROVADOAPROVADO","REPROVADO",IF(BS91="REPROVADO-","REPROVADO",IF(BS91="--"," ","APROVADO"))))))</f>
        <v>REPROVADO</v>
      </c>
      <c r="BS91" s="57" t="str">
        <f aca="false">CONCATENATE(BE91,BP91)</f>
        <v>REPROVADOREPROVADO</v>
      </c>
      <c r="BT91" s="57"/>
      <c r="BU91" s="57"/>
    </row>
    <row r="92" customFormat="false" ht="15.75" hidden="false" customHeight="true" outlineLevel="0" collapsed="false">
      <c r="A92" s="1"/>
      <c r="B92" s="37" t="n">
        <v>77</v>
      </c>
      <c r="C92" s="38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2" t="n">
        <f aca="false">COUNTIF(E92:BB92,"P")</f>
        <v>0</v>
      </c>
      <c r="BD92" s="43" t="n">
        <f aca="false">BC92*B5</f>
        <v>0</v>
      </c>
      <c r="BE92" s="43" t="str">
        <f aca="false">IF(BD92=0,"REPROVADO",IF(BD92&gt;=$B$6,"APROVADO","REPROVADO"))</f>
        <v>REPROVADO</v>
      </c>
      <c r="BF92" s="44"/>
      <c r="BG92" s="41"/>
      <c r="BH92" s="45"/>
      <c r="BI92" s="46" t="n">
        <f aca="false">BG92+BH92</f>
        <v>0</v>
      </c>
      <c r="BJ92" s="47"/>
      <c r="BK92" s="41"/>
      <c r="BL92" s="41"/>
      <c r="BM92" s="46" t="n">
        <f aca="false">BK92+BL92</f>
        <v>0</v>
      </c>
      <c r="BN92" s="47"/>
      <c r="BO92" s="48" t="n">
        <f aca="false">BI92+BM92</f>
        <v>0</v>
      </c>
      <c r="BP92" s="49" t="str">
        <f aca="false">IF(BO92=0,"REPROVADO",IF(BO92&gt;=$B$8,"APROVADO","REPROVADO"))</f>
        <v>REPROVADO</v>
      </c>
      <c r="BQ92" s="5"/>
      <c r="BR92" s="41" t="str">
        <f aca="false">IF(BS92="APROVADOAPROVADO","APROVADO",IF(BS92="APROVADOREPROVADO","REPROVADO",IF(BS92="REPROVADOREPROVADO","REPROVADO",IF(BS92="REPROVADOAPROVADO","REPROVADO",IF(BS92="REPROVADO-","REPROVADO",IF(BS92="--"," ","APROVADO"))))))</f>
        <v>REPROVADO</v>
      </c>
      <c r="BS92" s="2" t="str">
        <f aca="false">CONCATENATE(BE92,BP92)</f>
        <v>REPROVADOREPROVADO</v>
      </c>
      <c r="BT92" s="2"/>
      <c r="BU92" s="2"/>
    </row>
    <row r="93" customFormat="false" ht="15.75" hidden="false" customHeight="true" outlineLevel="0" collapsed="false">
      <c r="A93" s="5"/>
      <c r="B93" s="37" t="n">
        <v>78</v>
      </c>
      <c r="C93" s="50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42" t="n">
        <f aca="false">COUNTIF(E93:BB93,"P")</f>
        <v>0</v>
      </c>
      <c r="BD93" s="43" t="n">
        <f aca="false">BC93*B5</f>
        <v>0</v>
      </c>
      <c r="BE93" s="43" t="str">
        <f aca="false">IF(BD93=0,"REPROVADO",IF(BD93&gt;=$B$6,"APROVADO","REPROVADO"))</f>
        <v>REPROVADO</v>
      </c>
      <c r="BF93" s="44"/>
      <c r="BG93" s="53"/>
      <c r="BH93" s="54"/>
      <c r="BI93" s="55" t="n">
        <f aca="false">BG93+BH93</f>
        <v>0</v>
      </c>
      <c r="BJ93" s="47"/>
      <c r="BK93" s="53"/>
      <c r="BL93" s="53"/>
      <c r="BM93" s="55" t="n">
        <f aca="false">BK93+BL93</f>
        <v>0</v>
      </c>
      <c r="BN93" s="47"/>
      <c r="BO93" s="56" t="n">
        <f aca="false">BI93+BM93</f>
        <v>0</v>
      </c>
      <c r="BP93" s="49" t="str">
        <f aca="false">IF(BO93=0,"REPROVADO",IF(BO93&gt;=$B$8,"APROVADO","REPROVADO"))</f>
        <v>REPROVADO</v>
      </c>
      <c r="BQ93" s="5"/>
      <c r="BR93" s="53" t="str">
        <f aca="false">IF(BS93="APROVADOAPROVADO","APROVADO",IF(BS93="APROVADOREPROVADO","REPROVADO",IF(BS93="REPROVADOREPROVADO","REPROVADO",IF(BS93="REPROVADOAPROVADO","REPROVADO",IF(BS93="REPROVADO-","REPROVADO",IF(BS93="--"," ","APROVADO"))))))</f>
        <v>REPROVADO</v>
      </c>
      <c r="BS93" s="57" t="str">
        <f aca="false">CONCATENATE(BE93,BP93)</f>
        <v>REPROVADOREPROVADO</v>
      </c>
      <c r="BT93" s="57"/>
      <c r="BU93" s="57"/>
    </row>
    <row r="94" customFormat="false" ht="15.75" hidden="false" customHeight="true" outlineLevel="0" collapsed="false">
      <c r="A94" s="1"/>
      <c r="B94" s="37" t="n">
        <v>79</v>
      </c>
      <c r="C94" s="38"/>
      <c r="D94" s="39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2" t="n">
        <f aca="false">COUNTIF(E94:BB94,"P")</f>
        <v>0</v>
      </c>
      <c r="BD94" s="43" t="n">
        <f aca="false">BC94*B5</f>
        <v>0</v>
      </c>
      <c r="BE94" s="43" t="str">
        <f aca="false">IF(BD94=0,"REPROVADO",IF(BD94&gt;=$B$6,"APROVADO","REPROVADO"))</f>
        <v>REPROVADO</v>
      </c>
      <c r="BF94" s="44"/>
      <c r="BG94" s="41"/>
      <c r="BH94" s="45"/>
      <c r="BI94" s="46" t="n">
        <f aca="false">BG94+BH94</f>
        <v>0</v>
      </c>
      <c r="BJ94" s="47"/>
      <c r="BK94" s="41"/>
      <c r="BL94" s="41"/>
      <c r="BM94" s="46" t="n">
        <f aca="false">BK94+BL94</f>
        <v>0</v>
      </c>
      <c r="BN94" s="47"/>
      <c r="BO94" s="48" t="n">
        <f aca="false">BI94+BM94</f>
        <v>0</v>
      </c>
      <c r="BP94" s="49" t="str">
        <f aca="false">IF(BO94=0,"REPROVADO",IF(BO94&gt;=$B$8,"APROVADO","REPROVADO"))</f>
        <v>REPROVADO</v>
      </c>
      <c r="BQ94" s="5"/>
      <c r="BR94" s="41" t="str">
        <f aca="false">IF(BS94="APROVADOAPROVADO","APROVADO",IF(BS94="APROVADOREPROVADO","REPROVADO",IF(BS94="REPROVADOREPROVADO","REPROVADO",IF(BS94="REPROVADOAPROVADO","REPROVADO",IF(BS94="REPROVADO-","REPROVADO",IF(BS94="--"," ","APROVADO"))))))</f>
        <v>REPROVADO</v>
      </c>
      <c r="BS94" s="2" t="str">
        <f aca="false">CONCATENATE(BE94,BP94)</f>
        <v>REPROVADOREPROVADO</v>
      </c>
      <c r="BT94" s="2"/>
      <c r="BU94" s="2"/>
    </row>
    <row r="95" customFormat="false" ht="15.75" hidden="false" customHeight="true" outlineLevel="0" collapsed="false">
      <c r="A95" s="5"/>
      <c r="B95" s="37" t="n">
        <v>80</v>
      </c>
      <c r="C95" s="50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42" t="n">
        <f aca="false">COUNTIF(E95:BB95,"P")</f>
        <v>0</v>
      </c>
      <c r="BD95" s="43" t="n">
        <f aca="false">BC95*B5</f>
        <v>0</v>
      </c>
      <c r="BE95" s="43" t="str">
        <f aca="false">IF(BD95=0,"REPROVADO",IF(BD95&gt;=$B$6,"APROVADO","REPROVADO"))</f>
        <v>REPROVADO</v>
      </c>
      <c r="BF95" s="44"/>
      <c r="BG95" s="53"/>
      <c r="BH95" s="54"/>
      <c r="BI95" s="55" t="n">
        <f aca="false">BG95+BH95</f>
        <v>0</v>
      </c>
      <c r="BJ95" s="47"/>
      <c r="BK95" s="53"/>
      <c r="BL95" s="53"/>
      <c r="BM95" s="55" t="n">
        <f aca="false">BK95+BL95</f>
        <v>0</v>
      </c>
      <c r="BN95" s="47"/>
      <c r="BO95" s="56" t="n">
        <f aca="false">BI95+BM95</f>
        <v>0</v>
      </c>
      <c r="BP95" s="49" t="str">
        <f aca="false">IF(BO95=0,"REPROVADO",IF(BO95&gt;=$B$8,"APROVADO","REPROVADO"))</f>
        <v>REPROVADO</v>
      </c>
      <c r="BQ95" s="5"/>
      <c r="BR95" s="53" t="str">
        <f aca="false">IF(BS95="APROVADOAPROVADO","APROVADO",IF(BS95="APROVADOREPROVADO","REPROVADO",IF(BS95="REPROVADOREPROVADO","REPROVADO",IF(BS95="REPROVADOAPROVADO","REPROVADO",IF(BS95="REPROVADO-","REPROVADO",IF(BS95="--"," ","APROVADO"))))))</f>
        <v>REPROVADO</v>
      </c>
      <c r="BS95" s="57" t="str">
        <f aca="false">CONCATENATE(BE95,BP95)</f>
        <v>REPROVADOREPROVADO</v>
      </c>
      <c r="BT95" s="57"/>
      <c r="BU95" s="57"/>
    </row>
    <row r="96" customFormat="false" ht="15.75" hidden="false" customHeight="true" outlineLevel="0" collapsed="false">
      <c r="A96" s="1"/>
      <c r="B96" s="37" t="n">
        <v>81</v>
      </c>
      <c r="C96" s="38"/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2" t="n">
        <f aca="false">COUNTIF(E96:BB96,"P")</f>
        <v>0</v>
      </c>
      <c r="BD96" s="43" t="n">
        <f aca="false">BC96*B5</f>
        <v>0</v>
      </c>
      <c r="BE96" s="43" t="str">
        <f aca="false">IF(BD96=0,"REPROVADO",IF(BD96&gt;=$B$6,"APROVADO","REPROVADO"))</f>
        <v>REPROVADO</v>
      </c>
      <c r="BF96" s="44"/>
      <c r="BG96" s="41"/>
      <c r="BH96" s="45"/>
      <c r="BI96" s="46" t="n">
        <f aca="false">BG96+BH96</f>
        <v>0</v>
      </c>
      <c r="BJ96" s="47"/>
      <c r="BK96" s="41"/>
      <c r="BL96" s="41"/>
      <c r="BM96" s="46" t="n">
        <f aca="false">BK96+BL96</f>
        <v>0</v>
      </c>
      <c r="BN96" s="47"/>
      <c r="BO96" s="48" t="n">
        <f aca="false">BI96+BM96</f>
        <v>0</v>
      </c>
      <c r="BP96" s="49" t="str">
        <f aca="false">IF(BO96=0,"REPROVADO",IF(BO96&gt;=$B$8,"APROVADO","REPROVADO"))</f>
        <v>REPROVADO</v>
      </c>
      <c r="BQ96" s="5"/>
      <c r="BR96" s="41" t="str">
        <f aca="false">IF(BS96="APROVADOAPROVADO","APROVADO",IF(BS96="APROVADOREPROVADO","REPROVADO",IF(BS96="REPROVADOREPROVADO","REPROVADO",IF(BS96="REPROVADOAPROVADO","REPROVADO",IF(BS96="REPROVADO-","REPROVADO",IF(BS96="--"," ","APROVADO"))))))</f>
        <v>REPROVADO</v>
      </c>
      <c r="BS96" s="2" t="str">
        <f aca="false">CONCATENATE(BE96,BP96)</f>
        <v>REPROVADOREPROVADO</v>
      </c>
      <c r="BT96" s="2"/>
      <c r="BU96" s="2"/>
    </row>
    <row r="97" customFormat="false" ht="15.75" hidden="false" customHeight="true" outlineLevel="0" collapsed="false">
      <c r="A97" s="5"/>
      <c r="B97" s="37" t="n">
        <v>82</v>
      </c>
      <c r="C97" s="50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42" t="n">
        <f aca="false">COUNTIF(E97:BB97,"P")</f>
        <v>0</v>
      </c>
      <c r="BD97" s="43" t="n">
        <f aca="false">BC97*B5</f>
        <v>0</v>
      </c>
      <c r="BE97" s="43" t="str">
        <f aca="false">IF(BD97=0,"REPROVADO",IF(BD97&gt;=$B$6,"APROVADO","REPROVADO"))</f>
        <v>REPROVADO</v>
      </c>
      <c r="BF97" s="44"/>
      <c r="BG97" s="53"/>
      <c r="BH97" s="54"/>
      <c r="BI97" s="55" t="n">
        <f aca="false">BG97+BH97</f>
        <v>0</v>
      </c>
      <c r="BJ97" s="47"/>
      <c r="BK97" s="53"/>
      <c r="BL97" s="53"/>
      <c r="BM97" s="55" t="n">
        <f aca="false">BK97+BL97</f>
        <v>0</v>
      </c>
      <c r="BN97" s="47"/>
      <c r="BO97" s="56" t="n">
        <f aca="false">BI97+BM97</f>
        <v>0</v>
      </c>
      <c r="BP97" s="49" t="str">
        <f aca="false">IF(BO97=0,"REPROVADO",IF(BO97&gt;=$B$8,"APROVADO","REPROVADO"))</f>
        <v>REPROVADO</v>
      </c>
      <c r="BQ97" s="5"/>
      <c r="BR97" s="53" t="str">
        <f aca="false">IF(BS97="APROVADOAPROVADO","APROVADO",IF(BS97="APROVADOREPROVADO","REPROVADO",IF(BS97="REPROVADOREPROVADO","REPROVADO",IF(BS97="REPROVADOAPROVADO","REPROVADO",IF(BS97="REPROVADO-","REPROVADO",IF(BS97="--"," ","APROVADO"))))))</f>
        <v>REPROVADO</v>
      </c>
      <c r="BS97" s="57" t="str">
        <f aca="false">CONCATENATE(BE97,BP97)</f>
        <v>REPROVADOREPROVADO</v>
      </c>
      <c r="BT97" s="57"/>
      <c r="BU97" s="57"/>
    </row>
    <row r="98" customFormat="false" ht="15.75" hidden="false" customHeight="true" outlineLevel="0" collapsed="false">
      <c r="A98" s="1"/>
      <c r="B98" s="37" t="n">
        <v>83</v>
      </c>
      <c r="C98" s="38"/>
      <c r="D98" s="39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2" t="n">
        <f aca="false">COUNTIF(E98:BB98,"P")</f>
        <v>0</v>
      </c>
      <c r="BD98" s="43" t="n">
        <f aca="false">BC98*B5</f>
        <v>0</v>
      </c>
      <c r="BE98" s="43" t="str">
        <f aca="false">IF(BD98=0,"REPROVADO",IF(BD98&gt;=$B$6,"APROVADO","REPROVADO"))</f>
        <v>REPROVADO</v>
      </c>
      <c r="BF98" s="44"/>
      <c r="BG98" s="41"/>
      <c r="BH98" s="45"/>
      <c r="BI98" s="46" t="n">
        <f aca="false">BG98+BH98</f>
        <v>0</v>
      </c>
      <c r="BJ98" s="47"/>
      <c r="BK98" s="41"/>
      <c r="BL98" s="41"/>
      <c r="BM98" s="46" t="n">
        <f aca="false">BK98+BL98</f>
        <v>0</v>
      </c>
      <c r="BN98" s="47"/>
      <c r="BO98" s="48" t="n">
        <f aca="false">BI98+BM98</f>
        <v>0</v>
      </c>
      <c r="BP98" s="49" t="str">
        <f aca="false">IF(BO98=0,"REPROVADO",IF(BO98&gt;=$B$8,"APROVADO","REPROVADO"))</f>
        <v>REPROVADO</v>
      </c>
      <c r="BQ98" s="5"/>
      <c r="BR98" s="41" t="str">
        <f aca="false">IF(BS98="APROVADOAPROVADO","APROVADO",IF(BS98="APROVADOREPROVADO","REPROVADO",IF(BS98="REPROVADOREPROVADO","REPROVADO",IF(BS98="REPROVADOAPROVADO","REPROVADO",IF(BS98="REPROVADO-","REPROVADO",IF(BS98="--"," ","APROVADO"))))))</f>
        <v>REPROVADO</v>
      </c>
      <c r="BS98" s="2" t="str">
        <f aca="false">CONCATENATE(BE98,BP98)</f>
        <v>REPROVADOREPROVADO</v>
      </c>
      <c r="BT98" s="2"/>
      <c r="BU98" s="2"/>
    </row>
    <row r="99" customFormat="false" ht="15.75" hidden="false" customHeight="true" outlineLevel="0" collapsed="false">
      <c r="A99" s="5"/>
      <c r="B99" s="37" t="n">
        <v>84</v>
      </c>
      <c r="C99" s="50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42" t="n">
        <f aca="false">COUNTIF(E99:BB99,"P")</f>
        <v>0</v>
      </c>
      <c r="BD99" s="43" t="n">
        <f aca="false">BC99*B5</f>
        <v>0</v>
      </c>
      <c r="BE99" s="43" t="str">
        <f aca="false">IF(BD99=0,"REPROVADO",IF(BD99&gt;=$B$6,"APROVADO","REPROVADO"))</f>
        <v>REPROVADO</v>
      </c>
      <c r="BF99" s="44"/>
      <c r="BG99" s="53"/>
      <c r="BH99" s="54"/>
      <c r="BI99" s="55" t="n">
        <f aca="false">BG99+BH99</f>
        <v>0</v>
      </c>
      <c r="BJ99" s="47"/>
      <c r="BK99" s="53"/>
      <c r="BL99" s="53"/>
      <c r="BM99" s="55" t="n">
        <f aca="false">BK99+BL99</f>
        <v>0</v>
      </c>
      <c r="BN99" s="47"/>
      <c r="BO99" s="56" t="n">
        <f aca="false">BI99+BM99</f>
        <v>0</v>
      </c>
      <c r="BP99" s="49" t="str">
        <f aca="false">IF(BO99=0,"REPROVADO",IF(BO99&gt;=$B$8,"APROVADO","REPROVADO"))</f>
        <v>REPROVADO</v>
      </c>
      <c r="BQ99" s="5"/>
      <c r="BR99" s="53" t="str">
        <f aca="false">IF(BS99="APROVADOAPROVADO","APROVADO",IF(BS99="APROVADOREPROVADO","REPROVADO",IF(BS99="REPROVADOREPROVADO","REPROVADO",IF(BS99="REPROVADOAPROVADO","REPROVADO",IF(BS99="REPROVADO-","REPROVADO",IF(BS99="--"," ","APROVADO"))))))</f>
        <v>REPROVADO</v>
      </c>
      <c r="BS99" s="57" t="str">
        <f aca="false">CONCATENATE(BE99,BP99)</f>
        <v>REPROVADOREPROVADO</v>
      </c>
      <c r="BT99" s="57"/>
      <c r="BU99" s="57"/>
    </row>
    <row r="100" customFormat="false" ht="15.75" hidden="false" customHeight="true" outlineLevel="0" collapsed="false">
      <c r="A100" s="1"/>
      <c r="B100" s="37" t="n">
        <v>85</v>
      </c>
      <c r="C100" s="38"/>
      <c r="D100" s="39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2" t="n">
        <f aca="false">COUNTIF(E100:BB100,"P")</f>
        <v>0</v>
      </c>
      <c r="BD100" s="43" t="n">
        <f aca="false">BC100*B5</f>
        <v>0</v>
      </c>
      <c r="BE100" s="43" t="str">
        <f aca="false">IF(BD100=0,"REPROVADO",IF(BD100&gt;=$B$6,"APROVADO","REPROVADO"))</f>
        <v>REPROVADO</v>
      </c>
      <c r="BF100" s="44"/>
      <c r="BG100" s="41"/>
      <c r="BH100" s="45"/>
      <c r="BI100" s="46" t="n">
        <f aca="false">BG100+BH100</f>
        <v>0</v>
      </c>
      <c r="BJ100" s="47"/>
      <c r="BK100" s="41"/>
      <c r="BL100" s="41"/>
      <c r="BM100" s="46" t="n">
        <f aca="false">BK100+BL100</f>
        <v>0</v>
      </c>
      <c r="BN100" s="47"/>
      <c r="BO100" s="48" t="n">
        <f aca="false">BI100+BM100</f>
        <v>0</v>
      </c>
      <c r="BP100" s="49" t="str">
        <f aca="false">IF(BO100=0,"REPROVADO",IF(BO100&gt;=$B$8,"APROVADO","REPROVADO"))</f>
        <v>REPROVADO</v>
      </c>
      <c r="BQ100" s="5"/>
      <c r="BR100" s="41" t="str">
        <f aca="false">IF(BS100="APROVADOAPROVADO","APROVADO",IF(BS100="APROVADOREPROVADO","REPROVADO",IF(BS100="REPROVADOREPROVADO","REPROVADO",IF(BS100="REPROVADOAPROVADO","REPROVADO",IF(BS100="REPROVADO-","REPROVADO",IF(BS100="--"," ","APROVADO"))))))</f>
        <v>REPROVADO</v>
      </c>
      <c r="BS100" s="2" t="str">
        <f aca="false">CONCATENATE(BE100,BP100)</f>
        <v>REPROVADOREPROVADO</v>
      </c>
      <c r="BT100" s="2"/>
      <c r="BU100" s="2"/>
    </row>
    <row r="101" customFormat="false" ht="15.75" hidden="false" customHeight="true" outlineLevel="0" collapsed="false">
      <c r="A101" s="5"/>
      <c r="B101" s="37" t="n">
        <v>86</v>
      </c>
      <c r="C101" s="50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42" t="n">
        <f aca="false">COUNTIF(E101:BB101,"P")</f>
        <v>0</v>
      </c>
      <c r="BD101" s="43" t="n">
        <f aca="false">BC101*B5</f>
        <v>0</v>
      </c>
      <c r="BE101" s="43" t="str">
        <f aca="false">IF(BD101=0,"REPROVADO",IF(BD101&gt;=$B$6,"APROVADO","REPROVADO"))</f>
        <v>REPROVADO</v>
      </c>
      <c r="BF101" s="44"/>
      <c r="BG101" s="53"/>
      <c r="BH101" s="54"/>
      <c r="BI101" s="55" t="n">
        <f aca="false">BG101+BH101</f>
        <v>0</v>
      </c>
      <c r="BJ101" s="47"/>
      <c r="BK101" s="53"/>
      <c r="BL101" s="53"/>
      <c r="BM101" s="55" t="n">
        <f aca="false">BK101+BL101</f>
        <v>0</v>
      </c>
      <c r="BN101" s="47"/>
      <c r="BO101" s="56" t="n">
        <f aca="false">BI101+BM101</f>
        <v>0</v>
      </c>
      <c r="BP101" s="49" t="str">
        <f aca="false">IF(BO101=0,"REPROVADO",IF(BO101&gt;=$B$8,"APROVADO","REPROVADO"))</f>
        <v>REPROVADO</v>
      </c>
      <c r="BQ101" s="5"/>
      <c r="BR101" s="53" t="str">
        <f aca="false">IF(BS101="APROVADOAPROVADO","APROVADO",IF(BS101="APROVADOREPROVADO","REPROVADO",IF(BS101="REPROVADOREPROVADO","REPROVADO",IF(BS101="REPROVADOAPROVADO","REPROVADO",IF(BS101="REPROVADO-","REPROVADO",IF(BS101="--"," ","APROVADO"))))))</f>
        <v>REPROVADO</v>
      </c>
      <c r="BS101" s="57" t="str">
        <f aca="false">CONCATENATE(BE101,BP101)</f>
        <v>REPROVADOREPROVADO</v>
      </c>
      <c r="BT101" s="57"/>
      <c r="BU101" s="57"/>
    </row>
    <row r="102" customFormat="false" ht="15.75" hidden="false" customHeight="true" outlineLevel="0" collapsed="false">
      <c r="A102" s="1"/>
      <c r="B102" s="37" t="n">
        <v>87</v>
      </c>
      <c r="C102" s="38"/>
      <c r="D102" s="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2" t="n">
        <f aca="false">COUNTIF(E102:BB102,"P")</f>
        <v>0</v>
      </c>
      <c r="BD102" s="43" t="n">
        <f aca="false">BC102*B5</f>
        <v>0</v>
      </c>
      <c r="BE102" s="43" t="str">
        <f aca="false">IF(BD102=0,"REPROVADO",IF(BD102&gt;=$B$6,"APROVADO","REPROVADO"))</f>
        <v>REPROVADO</v>
      </c>
      <c r="BF102" s="44"/>
      <c r="BG102" s="41"/>
      <c r="BH102" s="45"/>
      <c r="BI102" s="46" t="n">
        <f aca="false">BG102+BH102</f>
        <v>0</v>
      </c>
      <c r="BJ102" s="47"/>
      <c r="BK102" s="41"/>
      <c r="BL102" s="41"/>
      <c r="BM102" s="46" t="n">
        <f aca="false">BK102+BL102</f>
        <v>0</v>
      </c>
      <c r="BN102" s="47"/>
      <c r="BO102" s="48" t="n">
        <f aca="false">BI102+BM102</f>
        <v>0</v>
      </c>
      <c r="BP102" s="49" t="str">
        <f aca="false">IF(BO102=0,"REPROVADO",IF(BO102&gt;=$B$8,"APROVADO","REPROVADO"))</f>
        <v>REPROVADO</v>
      </c>
      <c r="BQ102" s="5"/>
      <c r="BR102" s="41" t="str">
        <f aca="false">IF(BS102="APROVADOAPROVADO","APROVADO",IF(BS102="APROVADOREPROVADO","REPROVADO",IF(BS102="REPROVADOREPROVADO","REPROVADO",IF(BS102="REPROVADOAPROVADO","REPROVADO",IF(BS102="REPROVADO-","REPROVADO",IF(BS102="--"," ","APROVADO"))))))</f>
        <v>REPROVADO</v>
      </c>
      <c r="BS102" s="2" t="str">
        <f aca="false">CONCATENATE(BE102,BP102)</f>
        <v>REPROVADOREPROVADO</v>
      </c>
      <c r="BT102" s="2"/>
      <c r="BU102" s="2"/>
    </row>
    <row r="103" customFormat="false" ht="15.75" hidden="false" customHeight="true" outlineLevel="0" collapsed="false">
      <c r="A103" s="5"/>
      <c r="B103" s="37" t="n">
        <v>88</v>
      </c>
      <c r="C103" s="50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42" t="n">
        <f aca="false">COUNTIF(E103:BB103,"P")</f>
        <v>0</v>
      </c>
      <c r="BD103" s="43" t="n">
        <f aca="false">BC103*B5</f>
        <v>0</v>
      </c>
      <c r="BE103" s="43" t="str">
        <f aca="false">IF(BD103=0,"REPROVADO",IF(BD103&gt;=$B$6,"APROVADO","REPROVADO"))</f>
        <v>REPROVADO</v>
      </c>
      <c r="BF103" s="44"/>
      <c r="BG103" s="53"/>
      <c r="BH103" s="54"/>
      <c r="BI103" s="55" t="n">
        <f aca="false">BG103+BH103</f>
        <v>0</v>
      </c>
      <c r="BJ103" s="47"/>
      <c r="BK103" s="53"/>
      <c r="BL103" s="53"/>
      <c r="BM103" s="55" t="n">
        <f aca="false">BK103+BL103</f>
        <v>0</v>
      </c>
      <c r="BN103" s="47"/>
      <c r="BO103" s="56" t="n">
        <f aca="false">BI103+BM103</f>
        <v>0</v>
      </c>
      <c r="BP103" s="49" t="str">
        <f aca="false">IF(BO103=0,"REPROVADO",IF(BO103&gt;=$B$8,"APROVADO","REPROVADO"))</f>
        <v>REPROVADO</v>
      </c>
      <c r="BQ103" s="5"/>
      <c r="BR103" s="53" t="str">
        <f aca="false">IF(BS103="APROVADOAPROVADO","APROVADO",IF(BS103="APROVADOREPROVADO","REPROVADO",IF(BS103="REPROVADOREPROVADO","REPROVADO",IF(BS103="REPROVADOAPROVADO","REPROVADO",IF(BS103="REPROVADO-","REPROVADO",IF(BS103="--"," ","APROVADO"))))))</f>
        <v>REPROVADO</v>
      </c>
      <c r="BS103" s="57" t="str">
        <f aca="false">CONCATENATE(BE103,BP103)</f>
        <v>REPROVADOREPROVADO</v>
      </c>
      <c r="BT103" s="57"/>
      <c r="BU103" s="57"/>
    </row>
    <row r="104" customFormat="false" ht="15.75" hidden="false" customHeight="true" outlineLevel="0" collapsed="false">
      <c r="A104" s="1"/>
      <c r="B104" s="37" t="n">
        <v>89</v>
      </c>
      <c r="C104" s="38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2" t="n">
        <f aca="false">COUNTIF(E104:BB104,"P")</f>
        <v>0</v>
      </c>
      <c r="BD104" s="43" t="n">
        <f aca="false">BC104*B5</f>
        <v>0</v>
      </c>
      <c r="BE104" s="43" t="str">
        <f aca="false">IF(BD104=0,"REPROVADO",IF(BD104&gt;=$B$6,"APROVADO","REPROVADO"))</f>
        <v>REPROVADO</v>
      </c>
      <c r="BF104" s="44"/>
      <c r="BG104" s="41"/>
      <c r="BH104" s="45"/>
      <c r="BI104" s="46" t="n">
        <f aca="false">BG104+BH104</f>
        <v>0</v>
      </c>
      <c r="BJ104" s="47"/>
      <c r="BK104" s="41"/>
      <c r="BL104" s="41"/>
      <c r="BM104" s="46" t="n">
        <f aca="false">BK104+BL104</f>
        <v>0</v>
      </c>
      <c r="BN104" s="47"/>
      <c r="BO104" s="48" t="n">
        <f aca="false">BI104+BM104</f>
        <v>0</v>
      </c>
      <c r="BP104" s="49" t="str">
        <f aca="false">IF(BO104=0,"REPROVADO",IF(BO104&gt;=$B$8,"APROVADO","REPROVADO"))</f>
        <v>REPROVADO</v>
      </c>
      <c r="BQ104" s="5"/>
      <c r="BR104" s="41" t="str">
        <f aca="false">IF(BS104="APROVADOAPROVADO","APROVADO",IF(BS104="APROVADOREPROVADO","REPROVADO",IF(BS104="REPROVADOREPROVADO","REPROVADO",IF(BS104="REPROVADOAPROVADO","REPROVADO",IF(BS104="REPROVADO-","REPROVADO",IF(BS104="--"," ","APROVADO"))))))</f>
        <v>REPROVADO</v>
      </c>
      <c r="BS104" s="2" t="str">
        <f aca="false">CONCATENATE(BE104,BP104)</f>
        <v>REPROVADOREPROVADO</v>
      </c>
      <c r="BT104" s="2"/>
      <c r="BU104" s="2"/>
    </row>
    <row r="105" customFormat="false" ht="15.75" hidden="false" customHeight="true" outlineLevel="0" collapsed="false">
      <c r="A105" s="5"/>
      <c r="B105" s="37" t="n">
        <v>90</v>
      </c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42" t="n">
        <f aca="false">COUNTIF(E105:BB105,"P")</f>
        <v>0</v>
      </c>
      <c r="BD105" s="43" t="n">
        <f aca="false">BC105*B5</f>
        <v>0</v>
      </c>
      <c r="BE105" s="43" t="str">
        <f aca="false">IF(BD105=0,"REPROVADO",IF(BD105&gt;=$B$6,"APROVADO","REPROVADO"))</f>
        <v>REPROVADO</v>
      </c>
      <c r="BF105" s="44"/>
      <c r="BG105" s="53"/>
      <c r="BH105" s="54"/>
      <c r="BI105" s="55" t="n">
        <f aca="false">BG105+BH105</f>
        <v>0</v>
      </c>
      <c r="BJ105" s="47"/>
      <c r="BK105" s="53"/>
      <c r="BL105" s="53"/>
      <c r="BM105" s="55" t="n">
        <f aca="false">BK105+BL105</f>
        <v>0</v>
      </c>
      <c r="BN105" s="47"/>
      <c r="BO105" s="56" t="n">
        <f aca="false">BI105+BM105</f>
        <v>0</v>
      </c>
      <c r="BP105" s="49" t="str">
        <f aca="false">IF(BO105=0,"REPROVADO",IF(BO105&gt;=$B$8,"APROVADO","REPROVADO"))</f>
        <v>REPROVADO</v>
      </c>
      <c r="BQ105" s="5"/>
      <c r="BR105" s="53" t="str">
        <f aca="false">IF(BS105="APROVADOAPROVADO","APROVADO",IF(BS105="APROVADOREPROVADO","REPROVADO",IF(BS105="REPROVADOREPROVADO","REPROVADO",IF(BS105="REPROVADOAPROVADO","REPROVADO",IF(BS105="REPROVADO-","REPROVADO",IF(BS105="--"," ","APROVADO"))))))</f>
        <v>REPROVADO</v>
      </c>
      <c r="BS105" s="57" t="str">
        <f aca="false">CONCATENATE(BE105,BP105)</f>
        <v>REPROVADOREPROVADO</v>
      </c>
      <c r="BT105" s="57"/>
      <c r="BU105" s="57"/>
    </row>
    <row r="106" customFormat="false" ht="15.75" hidden="false" customHeight="true" outlineLevel="0" collapsed="false">
      <c r="A106" s="1"/>
      <c r="B106" s="37" t="n">
        <v>91</v>
      </c>
      <c r="C106" s="38"/>
      <c r="D106" s="39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2" t="n">
        <f aca="false">COUNTIF(E106:BB106,"P")</f>
        <v>0</v>
      </c>
      <c r="BD106" s="43" t="n">
        <f aca="false">BC106*B5</f>
        <v>0</v>
      </c>
      <c r="BE106" s="43" t="str">
        <f aca="false">IF(BD106=0,"REPROVADO",IF(BD106&gt;=$B$6,"APROVADO","REPROVADO"))</f>
        <v>REPROVADO</v>
      </c>
      <c r="BF106" s="44"/>
      <c r="BG106" s="41"/>
      <c r="BH106" s="45"/>
      <c r="BI106" s="46" t="n">
        <f aca="false">BG106+BH106</f>
        <v>0</v>
      </c>
      <c r="BJ106" s="47"/>
      <c r="BK106" s="41"/>
      <c r="BL106" s="41"/>
      <c r="BM106" s="46" t="n">
        <f aca="false">BK106+BL106</f>
        <v>0</v>
      </c>
      <c r="BN106" s="47"/>
      <c r="BO106" s="48" t="n">
        <f aca="false">BI106+BM106</f>
        <v>0</v>
      </c>
      <c r="BP106" s="49" t="str">
        <f aca="false">IF(BO106=0,"REPROVADO",IF(BO106&gt;=$B$8,"APROVADO","REPROVADO"))</f>
        <v>REPROVADO</v>
      </c>
      <c r="BQ106" s="5"/>
      <c r="BR106" s="41" t="str">
        <f aca="false">IF(BS106="APROVADOAPROVADO","APROVADO",IF(BS106="APROVADOREPROVADO","REPROVADO",IF(BS106="REPROVADOREPROVADO","REPROVADO",IF(BS106="REPROVADOAPROVADO","REPROVADO",IF(BS106="REPROVADO-","REPROVADO",IF(BS106="--"," ","APROVADO"))))))</f>
        <v>REPROVADO</v>
      </c>
      <c r="BS106" s="2" t="str">
        <f aca="false">CONCATENATE(BE106,BP106)</f>
        <v>REPROVADOREPROVADO</v>
      </c>
      <c r="BT106" s="2"/>
      <c r="BU106" s="2"/>
    </row>
    <row r="107" customFormat="false" ht="15.75" hidden="false" customHeight="true" outlineLevel="0" collapsed="false">
      <c r="A107" s="5"/>
      <c r="B107" s="37" t="n">
        <v>92</v>
      </c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42" t="n">
        <f aca="false">COUNTIF(E107:BB107,"P")</f>
        <v>0</v>
      </c>
      <c r="BD107" s="43" t="n">
        <f aca="false">BC107*B5</f>
        <v>0</v>
      </c>
      <c r="BE107" s="43" t="str">
        <f aca="false">IF(BD107=0,"REPROVADO",IF(BD107&gt;=$B$6,"APROVADO","REPROVADO"))</f>
        <v>REPROVADO</v>
      </c>
      <c r="BF107" s="44"/>
      <c r="BG107" s="53"/>
      <c r="BH107" s="54"/>
      <c r="BI107" s="55" t="n">
        <f aca="false">BG107+BH107</f>
        <v>0</v>
      </c>
      <c r="BJ107" s="47"/>
      <c r="BK107" s="53"/>
      <c r="BL107" s="53"/>
      <c r="BM107" s="55" t="n">
        <f aca="false">BK107+BL107</f>
        <v>0</v>
      </c>
      <c r="BN107" s="47"/>
      <c r="BO107" s="56" t="n">
        <f aca="false">BI107+BM107</f>
        <v>0</v>
      </c>
      <c r="BP107" s="49" t="str">
        <f aca="false">IF(BO107=0,"REPROVADO",IF(BO107&gt;=$B$8,"APROVADO","REPROVADO"))</f>
        <v>REPROVADO</v>
      </c>
      <c r="BQ107" s="5"/>
      <c r="BR107" s="53" t="str">
        <f aca="false">IF(BS107="APROVADOAPROVADO","APROVADO",IF(BS107="APROVADOREPROVADO","REPROVADO",IF(BS107="REPROVADOREPROVADO","REPROVADO",IF(BS107="REPROVADOAPROVADO","REPROVADO",IF(BS107="REPROVADO-","REPROVADO",IF(BS107="--"," ","APROVADO"))))))</f>
        <v>REPROVADO</v>
      </c>
      <c r="BS107" s="57" t="str">
        <f aca="false">CONCATENATE(BE107,BP107)</f>
        <v>REPROVADOREPROVADO</v>
      </c>
      <c r="BT107" s="57"/>
      <c r="BU107" s="57"/>
    </row>
    <row r="108" customFormat="false" ht="15.75" hidden="false" customHeight="true" outlineLevel="0" collapsed="false">
      <c r="A108" s="1"/>
      <c r="B108" s="37" t="n">
        <v>93</v>
      </c>
      <c r="C108" s="38"/>
      <c r="D108" s="39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2" t="n">
        <f aca="false">COUNTIF(E108:BB108,"P")</f>
        <v>0</v>
      </c>
      <c r="BD108" s="43" t="n">
        <f aca="false">BC108*B5</f>
        <v>0</v>
      </c>
      <c r="BE108" s="43" t="str">
        <f aca="false">IF(BD108=0,"REPROVADO",IF(BD108&gt;=$B$6,"APROVADO","REPROVADO"))</f>
        <v>REPROVADO</v>
      </c>
      <c r="BF108" s="44"/>
      <c r="BG108" s="41"/>
      <c r="BH108" s="45"/>
      <c r="BI108" s="46" t="n">
        <f aca="false">BG108+BH108</f>
        <v>0</v>
      </c>
      <c r="BJ108" s="47"/>
      <c r="BK108" s="41"/>
      <c r="BL108" s="41"/>
      <c r="BM108" s="46" t="n">
        <f aca="false">BK108+BL108</f>
        <v>0</v>
      </c>
      <c r="BN108" s="47"/>
      <c r="BO108" s="48" t="n">
        <f aca="false">BI108+BM108</f>
        <v>0</v>
      </c>
      <c r="BP108" s="49" t="str">
        <f aca="false">IF(BO108=0,"REPROVADO",IF(BO108&gt;=$B$8,"APROVADO","REPROVADO"))</f>
        <v>REPROVADO</v>
      </c>
      <c r="BQ108" s="5"/>
      <c r="BR108" s="41" t="str">
        <f aca="false">IF(BS108="APROVADOAPROVADO","APROVADO",IF(BS108="APROVADOREPROVADO","REPROVADO",IF(BS108="REPROVADOREPROVADO","REPROVADO",IF(BS108="REPROVADOAPROVADO","REPROVADO",IF(BS108="REPROVADO-","REPROVADO",IF(BS108="--"," ","APROVADO"))))))</f>
        <v>REPROVADO</v>
      </c>
      <c r="BS108" s="2" t="str">
        <f aca="false">CONCATENATE(BE108,BP108)</f>
        <v>REPROVADOREPROVADO</v>
      </c>
      <c r="BT108" s="2"/>
      <c r="BU108" s="2"/>
    </row>
    <row r="109" customFormat="false" ht="15.75" hidden="false" customHeight="true" outlineLevel="0" collapsed="false">
      <c r="A109" s="5"/>
      <c r="B109" s="37" t="n">
        <v>94</v>
      </c>
      <c r="C109" s="50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42" t="n">
        <f aca="false">COUNTIF(E109:BB109,"P")</f>
        <v>0</v>
      </c>
      <c r="BD109" s="43" t="n">
        <f aca="false">BC109*B5</f>
        <v>0</v>
      </c>
      <c r="BE109" s="43" t="str">
        <f aca="false">IF(BD109=0,"REPROVADO",IF(BD109&gt;=$B$6,"APROVADO","REPROVADO"))</f>
        <v>REPROVADO</v>
      </c>
      <c r="BF109" s="44"/>
      <c r="BG109" s="53"/>
      <c r="BH109" s="54"/>
      <c r="BI109" s="55" t="n">
        <f aca="false">BG109+BH109</f>
        <v>0</v>
      </c>
      <c r="BJ109" s="47"/>
      <c r="BK109" s="53"/>
      <c r="BL109" s="53"/>
      <c r="BM109" s="55" t="n">
        <f aca="false">BK109+BL109</f>
        <v>0</v>
      </c>
      <c r="BN109" s="47"/>
      <c r="BO109" s="56" t="n">
        <f aca="false">BI109+BM109</f>
        <v>0</v>
      </c>
      <c r="BP109" s="49" t="str">
        <f aca="false">IF(BO109=0,"REPROVADO",IF(BO109&gt;=$B$8,"APROVADO","REPROVADO"))</f>
        <v>REPROVADO</v>
      </c>
      <c r="BQ109" s="5"/>
      <c r="BR109" s="53" t="str">
        <f aca="false">IF(BS109="APROVADOAPROVADO","APROVADO",IF(BS109="APROVADOREPROVADO","REPROVADO",IF(BS109="REPROVADOREPROVADO","REPROVADO",IF(BS109="REPROVADOAPROVADO","REPROVADO",IF(BS109="REPROVADO-","REPROVADO",IF(BS109="--"," ","APROVADO"))))))</f>
        <v>REPROVADO</v>
      </c>
      <c r="BS109" s="57" t="str">
        <f aca="false">CONCATENATE(BE109,BP109)</f>
        <v>REPROVADOREPROVADO</v>
      </c>
      <c r="BT109" s="57"/>
      <c r="BU109" s="57"/>
    </row>
    <row r="110" customFormat="false" ht="15.75" hidden="false" customHeight="true" outlineLevel="0" collapsed="false">
      <c r="A110" s="1"/>
      <c r="B110" s="37" t="n">
        <v>95</v>
      </c>
      <c r="C110" s="38"/>
      <c r="D110" s="39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2" t="n">
        <f aca="false">COUNTIF(E110:BB110,"P")</f>
        <v>0</v>
      </c>
      <c r="BD110" s="43" t="n">
        <f aca="false">BC110*B5</f>
        <v>0</v>
      </c>
      <c r="BE110" s="43" t="str">
        <f aca="false">IF(BD110=0,"REPROVADO",IF(BD110&gt;=$B$6,"APROVADO","REPROVADO"))</f>
        <v>REPROVADO</v>
      </c>
      <c r="BF110" s="44"/>
      <c r="BG110" s="41"/>
      <c r="BH110" s="45"/>
      <c r="BI110" s="46" t="n">
        <f aca="false">BG110+BH110</f>
        <v>0</v>
      </c>
      <c r="BJ110" s="47"/>
      <c r="BK110" s="41"/>
      <c r="BL110" s="41"/>
      <c r="BM110" s="46" t="n">
        <f aca="false">BK110+BL110</f>
        <v>0</v>
      </c>
      <c r="BN110" s="47"/>
      <c r="BO110" s="48" t="n">
        <f aca="false">BI110+BM110</f>
        <v>0</v>
      </c>
      <c r="BP110" s="49" t="str">
        <f aca="false">IF(BO110=0,"REPROVADO",IF(BO110&gt;=$B$8,"APROVADO","REPROVADO"))</f>
        <v>REPROVADO</v>
      </c>
      <c r="BQ110" s="5"/>
      <c r="BR110" s="41" t="str">
        <f aca="false">IF(BS110="APROVADOAPROVADO","APROVADO",IF(BS110="APROVADOREPROVADO","REPROVADO",IF(BS110="REPROVADOREPROVADO","REPROVADO",IF(BS110="REPROVADOAPROVADO","REPROVADO",IF(BS110="REPROVADO-","REPROVADO",IF(BS110="--"," ","APROVADO"))))))</f>
        <v>REPROVADO</v>
      </c>
      <c r="BS110" s="2" t="str">
        <f aca="false">CONCATENATE(BE110,BP110)</f>
        <v>REPROVADOREPROVADO</v>
      </c>
      <c r="BT110" s="2"/>
      <c r="BU110" s="2"/>
    </row>
    <row r="111" customFormat="false" ht="15.75" hidden="false" customHeight="true" outlineLevel="0" collapsed="false">
      <c r="A111" s="5"/>
      <c r="B111" s="37" t="n">
        <v>96</v>
      </c>
      <c r="C111" s="50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42" t="n">
        <f aca="false">COUNTIF(E111:BB111,"P")</f>
        <v>0</v>
      </c>
      <c r="BD111" s="43" t="n">
        <f aca="false">BC111*B5</f>
        <v>0</v>
      </c>
      <c r="BE111" s="43" t="str">
        <f aca="false">IF(BD111=0,"REPROVADO",IF(BD111&gt;=$B$6,"APROVADO","REPROVADO"))</f>
        <v>REPROVADO</v>
      </c>
      <c r="BF111" s="44"/>
      <c r="BG111" s="53"/>
      <c r="BH111" s="54"/>
      <c r="BI111" s="55" t="n">
        <f aca="false">BG111+BH111</f>
        <v>0</v>
      </c>
      <c r="BJ111" s="47"/>
      <c r="BK111" s="53"/>
      <c r="BL111" s="53"/>
      <c r="BM111" s="55" t="n">
        <f aca="false">BK111+BL111</f>
        <v>0</v>
      </c>
      <c r="BN111" s="47"/>
      <c r="BO111" s="56" t="n">
        <f aca="false">BI111+BM111</f>
        <v>0</v>
      </c>
      <c r="BP111" s="49" t="str">
        <f aca="false">IF(BO111=0,"REPROVADO",IF(BO111&gt;=$B$8,"APROVADO","REPROVADO"))</f>
        <v>REPROVADO</v>
      </c>
      <c r="BQ111" s="5"/>
      <c r="BR111" s="53" t="str">
        <f aca="false">IF(BS111="APROVADOAPROVADO","APROVADO",IF(BS111="APROVADOREPROVADO","REPROVADO",IF(BS111="REPROVADOREPROVADO","REPROVADO",IF(BS111="REPROVADOAPROVADO","REPROVADO",IF(BS111="REPROVADO-","REPROVADO",IF(BS111="--"," ","APROVADO"))))))</f>
        <v>REPROVADO</v>
      </c>
      <c r="BS111" s="57" t="str">
        <f aca="false">CONCATENATE(BE111,BP111)</f>
        <v>REPROVADOREPROVADO</v>
      </c>
      <c r="BT111" s="57"/>
      <c r="BU111" s="57"/>
    </row>
    <row r="112" customFormat="false" ht="15.75" hidden="false" customHeight="true" outlineLevel="0" collapsed="false">
      <c r="A112" s="1"/>
      <c r="B112" s="37" t="n">
        <v>97</v>
      </c>
      <c r="C112" s="38"/>
      <c r="D112" s="39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2" t="n">
        <f aca="false">COUNTIF(E112:BB112,"P")</f>
        <v>0</v>
      </c>
      <c r="BD112" s="43" t="n">
        <f aca="false">BC112*B5</f>
        <v>0</v>
      </c>
      <c r="BE112" s="43" t="str">
        <f aca="false">IF(BD112=0,"REPROVADO",IF(BD112&gt;=$B$6,"APROVADO","REPROVADO"))</f>
        <v>REPROVADO</v>
      </c>
      <c r="BF112" s="44"/>
      <c r="BG112" s="41"/>
      <c r="BH112" s="45"/>
      <c r="BI112" s="46" t="n">
        <f aca="false">BG112+BH112</f>
        <v>0</v>
      </c>
      <c r="BJ112" s="47"/>
      <c r="BK112" s="41"/>
      <c r="BL112" s="41"/>
      <c r="BM112" s="46" t="n">
        <f aca="false">BK112+BL112</f>
        <v>0</v>
      </c>
      <c r="BN112" s="47"/>
      <c r="BO112" s="48" t="n">
        <f aca="false">BI112+BM112</f>
        <v>0</v>
      </c>
      <c r="BP112" s="49" t="str">
        <f aca="false">IF(BO112=0,"REPROVADO",IF(BO112&gt;=$B$8,"APROVADO","REPROVADO"))</f>
        <v>REPROVADO</v>
      </c>
      <c r="BQ112" s="5"/>
      <c r="BR112" s="41" t="str">
        <f aca="false">IF(BS112="APROVADOAPROVADO","APROVADO",IF(BS112="APROVADOREPROVADO","REPROVADO",IF(BS112="REPROVADOREPROVADO","REPROVADO",IF(BS112="REPROVADOAPROVADO","REPROVADO",IF(BS112="REPROVADO-","REPROVADO",IF(BS112="--"," ","APROVADO"))))))</f>
        <v>REPROVADO</v>
      </c>
      <c r="BS112" s="2" t="str">
        <f aca="false">CONCATENATE(BE112,BP112)</f>
        <v>REPROVADOREPROVADO</v>
      </c>
      <c r="BT112" s="2"/>
      <c r="BU112" s="2"/>
    </row>
    <row r="113" customFormat="false" ht="15.75" hidden="false" customHeight="true" outlineLevel="0" collapsed="false">
      <c r="A113" s="5"/>
      <c r="B113" s="37" t="n">
        <v>98</v>
      </c>
      <c r="C113" s="50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42" t="n">
        <f aca="false">COUNTIF(E113:BB113,"P")</f>
        <v>0</v>
      </c>
      <c r="BD113" s="43" t="n">
        <f aca="false">BC113*B5</f>
        <v>0</v>
      </c>
      <c r="BE113" s="43" t="str">
        <f aca="false">IF(BD113=0,"REPROVADO",IF(BD113&gt;=$B$6,"APROVADO","REPROVADO"))</f>
        <v>REPROVADO</v>
      </c>
      <c r="BF113" s="44"/>
      <c r="BG113" s="53"/>
      <c r="BH113" s="53"/>
      <c r="BI113" s="55" t="n">
        <f aca="false">BG113+BH113</f>
        <v>0</v>
      </c>
      <c r="BJ113" s="47"/>
      <c r="BK113" s="53"/>
      <c r="BL113" s="53"/>
      <c r="BM113" s="55" t="n">
        <f aca="false">BK113+BL113</f>
        <v>0</v>
      </c>
      <c r="BN113" s="47"/>
      <c r="BO113" s="56" t="n">
        <f aca="false">BI113+BM113</f>
        <v>0</v>
      </c>
      <c r="BP113" s="49" t="str">
        <f aca="false">IF(BO113=0,"REPROVADO",IF(BO113&gt;=$B$8,"APROVADO","REPROVADO"))</f>
        <v>REPROVADO</v>
      </c>
      <c r="BQ113" s="5"/>
      <c r="BR113" s="53" t="str">
        <f aca="false">IF(BS113="APROVADOAPROVADO","APROVADO",IF(BS113="APROVADOREPROVADO","REPROVADO",IF(BS113="REPROVADOREPROVADO","REPROVADO",IF(BS113="REPROVADOAPROVADO","REPROVADO",IF(BS113="REPROVADO-","REPROVADO",IF(BS113="--"," ","APROVADO"))))))</f>
        <v>REPROVADO</v>
      </c>
      <c r="BS113" s="57" t="str">
        <f aca="false">CONCATENATE(BE113,BP113)</f>
        <v>REPROVADOREPROVADO</v>
      </c>
      <c r="BT113" s="57"/>
      <c r="BU113" s="57"/>
    </row>
    <row r="114" customFormat="false" ht="15.75" hidden="false" customHeight="true" outlineLevel="0" collapsed="false">
      <c r="A114" s="1"/>
      <c r="B114" s="37" t="n">
        <v>99</v>
      </c>
      <c r="C114" s="38"/>
      <c r="D114" s="39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2" t="n">
        <f aca="false">COUNTIF(E114:BB114,"P")</f>
        <v>0</v>
      </c>
      <c r="BD114" s="43" t="n">
        <f aca="false">BC114*B5</f>
        <v>0</v>
      </c>
      <c r="BE114" s="43" t="str">
        <f aca="false">IF(BD114=0,"REPROVADO",IF(BD114&gt;=$B$6,"APROVADO","REPROVADO"))</f>
        <v>REPROVADO</v>
      </c>
      <c r="BF114" s="44"/>
      <c r="BG114" s="41"/>
      <c r="BH114" s="41"/>
      <c r="BI114" s="46" t="n">
        <f aca="false">BG114+BH114</f>
        <v>0</v>
      </c>
      <c r="BJ114" s="47"/>
      <c r="BK114" s="41"/>
      <c r="BL114" s="41"/>
      <c r="BM114" s="46" t="n">
        <f aca="false">BK114+BL114</f>
        <v>0</v>
      </c>
      <c r="BN114" s="47"/>
      <c r="BO114" s="48" t="n">
        <f aca="false">BI114+BM114</f>
        <v>0</v>
      </c>
      <c r="BP114" s="49" t="str">
        <f aca="false">IF(BO114=0,"REPROVADO",IF(BO114&gt;=$B$8,"APROVADO","REPROVADO"))</f>
        <v>REPROVADO</v>
      </c>
      <c r="BQ114" s="5"/>
      <c r="BR114" s="41" t="str">
        <f aca="false">IF(BS114="APROVADOAPROVADO","APROVADO",IF(BS114="APROVADOREPROVADO","REPROVADO",IF(BS114="REPROVADOREPROVADO","REPROVADO",IF(BS114="REPROVADOAPROVADO","REPROVADO",IF(BS114="REPROVADO-","REPROVADO",IF(BS114="--"," ","APROVADO"))))))</f>
        <v>REPROVADO</v>
      </c>
      <c r="BS114" s="2" t="str">
        <f aca="false">CONCATENATE(BE114,BP114)</f>
        <v>REPROVADOREPROVADO</v>
      </c>
      <c r="BT114" s="2"/>
      <c r="BU114" s="2"/>
    </row>
    <row r="115" customFormat="false" ht="15.75" hidden="false" customHeight="true" outlineLevel="0" collapsed="false">
      <c r="A115" s="1"/>
      <c r="B115" s="37"/>
      <c r="C115" s="50"/>
      <c r="D115" s="51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42"/>
      <c r="BD115" s="43"/>
      <c r="BE115" s="43"/>
      <c r="BF115" s="44"/>
      <c r="BG115" s="41"/>
      <c r="BH115" s="41"/>
      <c r="BI115" s="46"/>
      <c r="BJ115" s="47"/>
      <c r="BK115" s="41"/>
      <c r="BL115" s="41"/>
      <c r="BM115" s="46"/>
      <c r="BN115" s="47"/>
      <c r="BO115" s="48"/>
      <c r="BP115" s="49"/>
      <c r="BQ115" s="5"/>
      <c r="BR115" s="41"/>
      <c r="BS115" s="2"/>
      <c r="BT115" s="2"/>
      <c r="BU115" s="2"/>
    </row>
    <row r="116" customFormat="false" ht="15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5"/>
      <c r="BG116" s="44"/>
      <c r="BH116" s="44"/>
      <c r="BI116" s="47"/>
      <c r="BJ116" s="47"/>
      <c r="BK116" s="44"/>
      <c r="BL116" s="44"/>
      <c r="BM116" s="47"/>
      <c r="BN116" s="47"/>
      <c r="BO116" s="10"/>
      <c r="BP116" s="10"/>
      <c r="BQ116" s="5"/>
      <c r="BR116" s="5"/>
      <c r="BS116" s="57"/>
      <c r="BT116" s="2"/>
      <c r="BU116" s="2"/>
    </row>
    <row r="117" customFormat="false" ht="15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7"/>
      <c r="BT117" s="2"/>
      <c r="BU117" s="2"/>
    </row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">
    <mergeCell ref="B2:C2"/>
    <mergeCell ref="AE2:BC9"/>
    <mergeCell ref="E11:AU11"/>
    <mergeCell ref="E14:BB14"/>
    <mergeCell ref="BG14:BP14"/>
    <mergeCell ref="BR14:BR15"/>
  </mergeCells>
  <conditionalFormatting sqref="E17:BB115 E16:AF16 AT16:BB16">
    <cfRule type="containsText" priority="2" operator="containsText" aboveAverage="0" equalAverage="0" bottom="0" percent="0" rank="0" text="F" dxfId="0"/>
  </conditionalFormatting>
  <conditionalFormatting sqref="E17:BB115 E16:AF16 AT16:BB16">
    <cfRule type="containsText" priority="3" operator="containsText" aboveAverage="0" equalAverage="0" bottom="0" percent="0" rank="0" text="P" dxfId="1"/>
  </conditionalFormatting>
  <conditionalFormatting sqref="BP16:BP115 BE16:BE115">
    <cfRule type="containsText" priority="4" operator="containsText" aboveAverage="0" equalAverage="0" bottom="0" percent="0" rank="0" text="APROVADO" dxfId="2"/>
  </conditionalFormatting>
  <conditionalFormatting sqref="BP16:BP115 BE16:BE115">
    <cfRule type="containsText" priority="5" operator="containsText" aboveAverage="0" equalAverage="0" bottom="0" percent="0" rank="0" text="REPROVADO" dxfId="3"/>
  </conditionalFormatting>
  <conditionalFormatting sqref="BR16:BR115">
    <cfRule type="containsText" priority="6" operator="containsText" aboveAverage="0" equalAverage="0" bottom="0" percent="0" rank="0" text="REPROVADO" dxfId="4"/>
  </conditionalFormatting>
  <conditionalFormatting sqref="BR16:BR115">
    <cfRule type="containsText" priority="7" operator="containsText" aboveAverage="0" equalAverage="0" bottom="0" percent="0" rank="0" text="APROVADO" dxfId="5"/>
  </conditionalFormatting>
  <conditionalFormatting sqref="BR16:BR115">
    <cfRule type="containsText" priority="8" operator="containsText" aboveAverage="0" equalAverage="0" bottom="0" percent="0" rank="0" text="APROVADO" dxfId="6"/>
  </conditionalFormatting>
  <conditionalFormatting sqref="BR16:BR115">
    <cfRule type="containsText" priority="9" operator="containsText" aboveAverage="0" equalAverage="0" bottom="0" percent="0" rank="0" text="REPROVADO" dxfId="7"/>
  </conditionalFormatting>
  <conditionalFormatting sqref="AG16:AS16">
    <cfRule type="containsText" priority="10" operator="containsText" aboveAverage="0" equalAverage="0" bottom="0" percent="0" rank="0" text="F" dxfId="0"/>
  </conditionalFormatting>
  <conditionalFormatting sqref="AG16:AS16">
    <cfRule type="containsText" priority="11" operator="containsText" aboveAverage="0" equalAverage="0" bottom="0" percent="0" rank="0" text="P" dxfId="1"/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6" min="1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58" t="s">
        <v>26</v>
      </c>
      <c r="B1" s="58"/>
    </row>
    <row r="2" customFormat="false" ht="15" hidden="false" customHeight="false" outlineLevel="0" collapsed="false">
      <c r="A2" s="58" t="s">
        <v>27</v>
      </c>
      <c r="B2" s="58" t="s">
        <v>27</v>
      </c>
    </row>
    <row r="3" customFormat="false" ht="15" hidden="false" customHeight="false" outlineLevel="0" collapsed="false">
      <c r="A3" s="58" t="s">
        <v>28</v>
      </c>
      <c r="B3" s="58" t="s">
        <v>29</v>
      </c>
    </row>
    <row r="4" customFormat="false" ht="15" hidden="false" customHeight="false" outlineLevel="0" collapsed="false">
      <c r="A4" s="58" t="s">
        <v>30</v>
      </c>
      <c r="B4" s="58" t="s">
        <v>31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B1"/>
  </mergeCells>
  <dataValidations count="2">
    <dataValidation allowBlank="true" operator="between" prompt="Dado Inválido!!! - Dado Inválido!!!" showDropDown="false" showErrorMessage="true" showInputMessage="true" sqref="F3" type="list">
      <formula1>$B$2:$B$4</formula1>
      <formula2>0</formula2>
    </dataValidation>
    <dataValidation allowBlank="true" operator="between" showDropDown="false" showErrorMessage="true" showInputMessage="false" sqref="F2" type="list">
      <formula1>$B$2:$B$4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LibreOffice/5.3.5.2$Windows_X86_64 LibreOffice_project/50d9bf2b0a79cdb85a3814b592608037a682059d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2018-12-19T16:37:15Z</dcterms:created>
  <dc:creator>DellRojo</dc:creator>
  <dc:description/>
  <dc:language>pt-BR</dc:language>
  <cp:lastModifiedBy/>
  <dcterms:modified xsi:type="dcterms:W3CDTF">2019-02-13T14:34:31Z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